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tažené soubory\"/>
    </mc:Choice>
  </mc:AlternateContent>
  <bookViews>
    <workbookView xWindow="0" yWindow="0" windowWidth="19200" windowHeight="10860"/>
  </bookViews>
  <sheets>
    <sheet name="List1" sheetId="20" r:id="rId1"/>
    <sheet name="B.1.617.X" sheetId="19" r:id="rId2"/>
    <sheet name="A.VOI.V2" sheetId="16" r:id="rId3"/>
    <sheet name="B.1.427" sheetId="14" r:id="rId4"/>
    <sheet name="P2" sheetId="15" r:id="rId5"/>
    <sheet name="P3" sheetId="11" r:id="rId6"/>
    <sheet name="Taxonomie" sheetId="9" r:id="rId7"/>
    <sheet name="B.429" sheetId="8" r:id="rId8"/>
    <sheet name="B.1.525" sheetId="2" r:id="rId9"/>
    <sheet name="B1.526" sheetId="3" r:id="rId10"/>
    <sheet name="A. 27 A.28 19B 501" sheetId="4" r:id="rId11"/>
    <sheet name="B.1.1.7" sheetId="5" r:id="rId12"/>
    <sheet name="B.1.351" sheetId="6" r:id="rId13"/>
    <sheet name="B.1.1.318" sheetId="12" r:id="rId14"/>
    <sheet name="B.1.324.1" sheetId="13" r:id="rId15"/>
    <sheet name="P1" sheetId="7" r:id="rId1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3" l="1"/>
  <c r="D4" i="12"/>
  <c r="O15" i="6" l="1"/>
</calcChain>
</file>

<file path=xl/sharedStrings.xml><?xml version="1.0" encoding="utf-8"?>
<sst xmlns="http://schemas.openxmlformats.org/spreadsheetml/2006/main" count="1292" uniqueCount="484">
  <si>
    <t xml:space="preserve">Britská </t>
  </si>
  <si>
    <t>B.1.1.7</t>
  </si>
  <si>
    <t>JAR</t>
  </si>
  <si>
    <t>B.1.351</t>
  </si>
  <si>
    <t>Brazilská</t>
  </si>
  <si>
    <t>B.1.1.28</t>
  </si>
  <si>
    <t>P.1</t>
  </si>
  <si>
    <t>B.1.525</t>
  </si>
  <si>
    <t>B.1.258</t>
  </si>
  <si>
    <t>del 69,70</t>
  </si>
  <si>
    <t xml:space="preserve"> -</t>
  </si>
  <si>
    <t xml:space="preserve"> +</t>
  </si>
  <si>
    <t>Pangolin lineage</t>
  </si>
  <si>
    <t>aa:orf1ab:L4715F</t>
  </si>
  <si>
    <t>aa:S:Q52R</t>
  </si>
  <si>
    <t>aa:S:E484K</t>
  </si>
  <si>
    <t>aa:S:Q677H</t>
  </si>
  <si>
    <t>aa:S:F888L</t>
  </si>
  <si>
    <t>aa:E:L21F</t>
  </si>
  <si>
    <t>aa:E:I82T</t>
  </si>
  <si>
    <t>del:11288:9</t>
  </si>
  <si>
    <t>del:21765:6</t>
  </si>
  <si>
    <t>del:28278:3</t>
  </si>
  <si>
    <r>
      <t>S: A701V, D253G, D614G</t>
    </r>
    <r>
      <rPr>
        <b/>
        <sz val="18"/>
        <color rgb="FF000000"/>
        <rFont val="Calibri"/>
        <family val="2"/>
        <charset val="238"/>
        <scheme val="minor"/>
      </rPr>
      <t xml:space="preserve">, </t>
    </r>
    <r>
      <rPr>
        <b/>
        <sz val="18"/>
        <color rgb="FFC00000"/>
        <rFont val="Calibri"/>
        <family val="2"/>
        <charset val="238"/>
        <scheme val="minor"/>
      </rPr>
      <t>E484K</t>
    </r>
    <r>
      <rPr>
        <sz val="18"/>
        <color rgb="FF000000"/>
        <rFont val="Calibri"/>
        <family val="2"/>
        <charset val="238"/>
        <scheme val="minor"/>
      </rPr>
      <t>, L5F and T95I</t>
    </r>
  </si>
  <si>
    <t>B.1.526</t>
  </si>
  <si>
    <t>A.28</t>
  </si>
  <si>
    <t>19B with N501Y is now assigned lineage A.27</t>
  </si>
  <si>
    <t>19B with N501T, assigned as A.28</t>
  </si>
  <si>
    <t>In France, we are currently Following up such a variant - also has 452R</t>
  </si>
  <si>
    <t>A.27</t>
  </si>
  <si>
    <t>aa:orf1ab:T1001I</t>
  </si>
  <si>
    <t>aa:orf1ab:A1708D</t>
  </si>
  <si>
    <t>aa:orf1ab:I2230T</t>
  </si>
  <si>
    <t>del:21991:3</t>
  </si>
  <si>
    <t>aa:S:N501Y</t>
  </si>
  <si>
    <t>aa:S:A570D</t>
  </si>
  <si>
    <t>aa:S:P681H</t>
  </si>
  <si>
    <t>aa:S:T716I</t>
  </si>
  <si>
    <t>aa:S:S982A</t>
  </si>
  <si>
    <t>aa:S:D1118H</t>
  </si>
  <si>
    <t>aa:Orf8:Q27*</t>
  </si>
  <si>
    <t>aa:Orf8:R52I</t>
  </si>
  <si>
    <t>aa:Orf8:Y73C</t>
  </si>
  <si>
    <t>aa:N:D3L</t>
  </si>
  <si>
    <t>aa:N:S235F</t>
  </si>
  <si>
    <t>aa:E:P71L</t>
  </si>
  <si>
    <t>aa:N:T205I</t>
  </si>
  <si>
    <t>aa:orf1a:K1655N</t>
  </si>
  <si>
    <t>aa:S:D80A</t>
  </si>
  <si>
    <t>aa:S:D215G</t>
  </si>
  <si>
    <t>aa:S:K417N</t>
  </si>
  <si>
    <t>aa:S:A701V</t>
  </si>
  <si>
    <t>aa:orf1ab:S1188L</t>
  </si>
  <si>
    <t>aa:orf1ab:K1795Q</t>
  </si>
  <si>
    <t>aa:S:L18F</t>
  </si>
  <si>
    <t>aa:S:T20N</t>
  </si>
  <si>
    <t>aa:S:P26S</t>
  </si>
  <si>
    <t>aa:S:D138Y</t>
  </si>
  <si>
    <t>aa:S:R190S</t>
  </si>
  <si>
    <t>aa:S:K417T</t>
  </si>
  <si>
    <t>aa:S:H655Y</t>
  </si>
  <si>
    <t>aa:S:T1027I</t>
  </si>
  <si>
    <t>aa:orf3a:G174C</t>
  </si>
  <si>
    <t>aa:orf8:E92K</t>
  </si>
  <si>
    <t>aa:N:P80R</t>
  </si>
  <si>
    <t>P1</t>
  </si>
  <si>
    <t>del 144</t>
  </si>
  <si>
    <t>A701V</t>
  </si>
  <si>
    <t>19B (D614)</t>
  </si>
  <si>
    <t>L452R</t>
  </si>
  <si>
    <t>B .1.429</t>
  </si>
  <si>
    <t>S: L452R mutation but also has spike:W152C orf1ab:D5584Y and N:T205I.</t>
  </si>
  <si>
    <t>T95I</t>
  </si>
  <si>
    <t>L5F</t>
  </si>
  <si>
    <t>D253G</t>
  </si>
  <si>
    <t>E484K</t>
  </si>
  <si>
    <t>S477N</t>
  </si>
  <si>
    <t>D614G</t>
  </si>
  <si>
    <t>There are two main branches of this lineage</t>
  </si>
  <si>
    <t xml:space="preserve"> one having</t>
  </si>
  <si>
    <t>E484K and the other including S477N</t>
  </si>
  <si>
    <t xml:space="preserve"> both located within the receptor-binding domain (RBD)</t>
  </si>
  <si>
    <t>of spike (Figure 2 and Supplementary Table S1). Regarding four of the mutations in isolates in</t>
  </si>
  <si>
    <t>this cluster: (1) E484K is known to attenuate neutralization of multiple anti-SARS-CoV-2</t>
  </si>
  <si>
    <t>antibodies</t>
  </si>
  <si>
    <t xml:space="preserve"> particularly those found in Class 2 (Gaebler et al.</t>
  </si>
  <si>
    <t xml:space="preserve"> 2021)</t>
  </si>
  <si>
    <t xml:space="preserve"> and is present in variants</t>
  </si>
  <si>
    <t>B.1.351 (Tegally et al.</t>
  </si>
  <si>
    <t xml:space="preserve"> 2020) and P.1/B.1.1.248 (Faria et al.</t>
  </si>
  <si>
    <t xml:space="preserve"> (2) D253G has been reported</t>
  </si>
  <si>
    <t>as an escape mutation from antibodies against the N-terminal domain (McCallum et al.</t>
  </si>
  <si>
    <t>(3) S477N has been identified in several earlier lineages (Hodcroft et al.</t>
  </si>
  <si>
    <t xml:space="preserve"> 2020)</t>
  </si>
  <si>
    <t xml:space="preserve"> is near the</t>
  </si>
  <si>
    <t>binding site of multiple antibodies (Barnes et al.</t>
  </si>
  <si>
    <t xml:space="preserve"> and has been implicated to increase</t>
  </si>
  <si>
    <t>viral infectivity through enhanced interactions with ACE2 (Chen et al.</t>
  </si>
  <si>
    <t xml:space="preserve"> 2020; Ou et al.</t>
  </si>
  <si>
    <t>and (</t>
  </si>
  <si>
    <t>S477N has been identified in several earlier lineages (Hodcroft et al.</t>
  </si>
  <si>
    <t>and (4) A701V sits adjacent to the S2’ cleavage site of the neighboring protomer and is shared</t>
  </si>
  <si>
    <t>with variant B.1.351 (Tegally et al.</t>
  </si>
  <si>
    <t xml:space="preserve"> 2020). The overall pattern of mutations in this cluster</t>
  </si>
  <si>
    <t>(Figure 2) suggests that it arose in part in response to selective pressure from antibodies</t>
  </si>
  <si>
    <t>zvýšená infektivita, vyšší kapacita vazby na ACE 2</t>
  </si>
  <si>
    <t>escape</t>
  </si>
  <si>
    <t>esc</t>
  </si>
  <si>
    <t>trans</t>
  </si>
  <si>
    <t>V1176F</t>
  </si>
  <si>
    <t>mortalita</t>
  </si>
  <si>
    <t>Nigerie - no transission</t>
  </si>
  <si>
    <t>P681H</t>
  </si>
  <si>
    <t>Kalifornie (+transmisibilita</t>
  </si>
  <si>
    <t>I4205V and D1183Y in the ORF1ab-gene, and S13I, W152C, L452R in the spike proteins S-gene)</t>
  </si>
  <si>
    <t>S: L452R</t>
  </si>
  <si>
    <t>i v jiných liniích</t>
  </si>
  <si>
    <t>B.1.207</t>
  </si>
  <si>
    <t>P.2 (B.1.1.248)</t>
  </si>
  <si>
    <t>trans/escape</t>
  </si>
  <si>
    <t>Liverpool</t>
  </si>
  <si>
    <t>A.23.1</t>
  </si>
  <si>
    <t>B.1.1.318</t>
  </si>
  <si>
    <t xml:space="preserve"> trans?</t>
  </si>
  <si>
    <t>?</t>
  </si>
  <si>
    <t>trans - zvýšení transmisibility</t>
  </si>
  <si>
    <t>esc - únik před tlakem protilátek</t>
  </si>
  <si>
    <t>F888L</t>
  </si>
  <si>
    <t>Filipíny</t>
  </si>
  <si>
    <t>del 141 - 143</t>
  </si>
  <si>
    <t>Alias of B.1.1.28.3, Lineage predominantly in the Philippines with spike mutations E484K, N501Y, P681H, 141-143del. Described in Tablizo et al 2021: https://www.medrxiv.org/content/10.1101/2021.03.03.21252812v2</t>
  </si>
  <si>
    <t>B.1.429</t>
  </si>
  <si>
    <t>phe-label: VUI-21FEB-04</t>
  </si>
  <si>
    <t>alternate-names:</t>
  </si>
  <si>
    <t>- Debbie</t>
  </si>
  <si>
    <t>belongs-to-lineage:</t>
  </si>
  <si>
    <t>- PANGO: B.1.1.318</t>
  </si>
  <si>
    <t>description: This variant is a cluster of E484K containing genomes</t>
  </si>
  <si>
    <t>information-sources:</t>
  </si>
  <si>
    <t>-</t>
  </si>
  <si>
    <t>variants:</t>
  </si>
  <si>
    <t>- amino-acid-change: E378V</t>
  </si>
  <si>
    <t>codon-change: GAA-GTA</t>
  </si>
  <si>
    <t>gene: ORF1ab</t>
  </si>
  <si>
    <t>one-based-reference-position: 3852</t>
  </si>
  <si>
    <t>predicted-effect: non-synonymous</t>
  </si>
  <si>
    <t>protein: nsp3</t>
  </si>
  <si>
    <t>protein-codon-position: 378</t>
  </si>
  <si>
    <t>reference-base: A</t>
  </si>
  <si>
    <t>type: SNP</t>
  </si>
  <si>
    <t>variant-base: T</t>
  </si>
  <si>
    <t>- codon-change: ATC-ATT</t>
  </si>
  <si>
    <t>one-based-reference-position: 3961</t>
  </si>
  <si>
    <t>predicted-effect: synonymous</t>
  </si>
  <si>
    <t>protein-codon-position: 414</t>
  </si>
  <si>
    <t>reference-base: C</t>
  </si>
  <si>
    <t>- amino-acid-change: K1693N</t>
  </si>
  <si>
    <t>codon-change: AAG-AAT</t>
  </si>
  <si>
    <t>one-based-reference-position: 7798</t>
  </si>
  <si>
    <t>protein-codon-position: 1693</t>
  </si>
  <si>
    <t>reference-base: G</t>
  </si>
  <si>
    <t>- amino-acid-change: T173I</t>
  </si>
  <si>
    <t>codon-change: ACC-ATC</t>
  </si>
  <si>
    <t>one-based-reference-position: 9072</t>
  </si>
  <si>
    <t>protein: nsp4</t>
  </si>
  <si>
    <t>protein-codon-position: 173</t>
  </si>
  <si>
    <t>- amino-acid-change: A446V</t>
  </si>
  <si>
    <t>codon-change: GCT-GTT</t>
  </si>
  <si>
    <t>one-based-reference-position: 9891</t>
  </si>
  <si>
    <t>protein-codon-position: 446</t>
  </si>
  <si>
    <t>- amino-acid-change: T21I</t>
  </si>
  <si>
    <t>codon-change: ACT-ATT</t>
  </si>
  <si>
    <t>one-based-reference-position: 10116</t>
  </si>
  <si>
    <t>protein: nsp5</t>
  </si>
  <si>
    <t>protein-codon-position: 21</t>
  </si>
  <si>
    <t>- gene: ORF1ab</t>
  </si>
  <si>
    <t>one-based-reference-position: 11287</t>
  </si>
  <si>
    <t>protein: nsp6</t>
  </si>
  <si>
    <t>reference-base: GTCTGGTTTT</t>
  </si>
  <si>
    <t>type: deletion</t>
  </si>
  <si>
    <t>variant-base: G</t>
  </si>
  <si>
    <t>- amino-acid-change: V320M</t>
  </si>
  <si>
    <t>codon-change: GTG-ATG</t>
  </si>
  <si>
    <t>one-based-reference-position: 20578</t>
  </si>
  <si>
    <t>protein: nsp15</t>
  </si>
  <si>
    <t>protein-codon-position: 320</t>
  </si>
  <si>
    <t>variant-base: A</t>
  </si>
  <si>
    <t>- amino-acid-change: T95I</t>
  </si>
  <si>
    <t>gene: S</t>
  </si>
  <si>
    <t>one-based-reference-position: 21846</t>
  </si>
  <si>
    <t>protein: surface glycoprotein</t>
  </si>
  <si>
    <t>protein-codon-position: 95</t>
  </si>
  <si>
    <t>- gene: S</t>
  </si>
  <si>
    <t>one-based-reference-position: 21990</t>
  </si>
  <si>
    <t>reference-base: TTTA</t>
  </si>
  <si>
    <t>- amino-acid-change: E484K</t>
  </si>
  <si>
    <t>codon-change: GAA-AAA</t>
  </si>
  <si>
    <t>one-based-reference-position: 23012</t>
  </si>
  <si>
    <t>protein-codon-position: 484</t>
  </si>
  <si>
    <t>- codon-change: GCT-GCC</t>
  </si>
  <si>
    <t>one-based-reference-position: 23287</t>
  </si>
  <si>
    <t>protein-codon-position: 575</t>
  </si>
  <si>
    <t>reference-base: T</t>
  </si>
  <si>
    <t>variant-base: C</t>
  </si>
  <si>
    <t>- amino-acid-change: P681H</t>
  </si>
  <si>
    <t>codon-change: CCT-CAT</t>
  </si>
  <si>
    <t>one-based-reference-position: 23604</t>
  </si>
  <si>
    <t>protein-codon-position: 681</t>
  </si>
  <si>
    <t>- amino-acid-change: D796H</t>
  </si>
  <si>
    <t>codon-change: GAT-CAT</t>
  </si>
  <si>
    <t>one-based-reference-position: 23948</t>
  </si>
  <si>
    <t>protein-codon-position: 796</t>
  </si>
  <si>
    <t>- codon-change: TCC-TCT</t>
  </si>
  <si>
    <t>one-based-reference-position: 24382</t>
  </si>
  <si>
    <t>protein-codon-position: 940</t>
  </si>
  <si>
    <t>- codon-change: ACC-ACA</t>
  </si>
  <si>
    <t>one-based-reference-position: 25276</t>
  </si>
  <si>
    <t>protein-codon-position: 1238</t>
  </si>
  <si>
    <t>- amino-acid-change: I82T</t>
  </si>
  <si>
    <t>codon-change: ATC-ACC</t>
  </si>
  <si>
    <t>gene: M</t>
  </si>
  <si>
    <t>one-based-reference-position: 26767</t>
  </si>
  <si>
    <t>protein: membrane glycoprotein</t>
  </si>
  <si>
    <t>protein-codon-position: 82</t>
  </si>
  <si>
    <t>- gene: ORF7b</t>
  </si>
  <si>
    <t>one-based-reference-position: 27887</t>
  </si>
  <si>
    <t>protein: ORF7b</t>
  </si>
  <si>
    <t>reference-base: AAACGAACATGAAATT</t>
  </si>
  <si>
    <t>- amino-acid-change: E106*</t>
  </si>
  <si>
    <t>codon-change: GAA-TAA</t>
  </si>
  <si>
    <t>gene: ORF8</t>
  </si>
  <si>
    <t>one-based-reference-position: 28209</t>
  </si>
  <si>
    <t>protein: ORF8 protein</t>
  </si>
  <si>
    <t>protein-codon-position: 106</t>
  </si>
  <si>
    <t>- gene: .</t>
  </si>
  <si>
    <t>one-based-reference-position: 28271</t>
  </si>
  <si>
    <t>protein: .</t>
  </si>
  <si>
    <t>predicted-effect: no-effect</t>
  </si>
  <si>
    <t>- gene: N</t>
  </si>
  <si>
    <t>one-based-reference-position: 28895</t>
  </si>
  <si>
    <t>protein: nucleocapsid phosphoprotein</t>
  </si>
  <si>
    <t>reference-base: GCTA</t>
  </si>
  <si>
    <t>calling-definition:</t>
  </si>
  <si>
    <t>confirmed:</t>
  </si>
  <si>
    <t>mutations-required: 17</t>
  </si>
  <si>
    <t>indels-required: 0</t>
  </si>
  <si>
    <t>allowed-wildtype: 0</t>
  </si>
  <si>
    <t>probable:</t>
  </si>
  <si>
    <t>mutations-required: 5</t>
  </si>
  <si>
    <t>low-qc:</t>
  </si>
  <si>
    <t>mutations-required: 0</t>
  </si>
  <si>
    <t>acknowledgements:</t>
  </si>
  <si>
    <t>curators:</t>
  </si>
  <si>
    <t>- Natalie Groves</t>
  </si>
  <si>
    <t>- Ulf Schaefer</t>
  </si>
  <si>
    <t>- Nick Loman</t>
  </si>
  <si>
    <t>unique-id: cornstalk-handprint</t>
  </si>
  <si>
    <t>phe-label: VUI-21MAR-01</t>
  </si>
  <si>
    <t>- PANGO: B.1.324.1</t>
  </si>
  <si>
    <t>description: First detected in the UK in a traveller from Antigua.</t>
  </si>
  <si>
    <t>- https://assets.publishing.service.gov.uk/government/uploads/system/uploads/attachment_data/file/968581/Variants_of_Concern_VOC_Technical_Briefing_7_England.pdf</t>
  </si>
  <si>
    <t>- amino-acid-change: G76S</t>
  </si>
  <si>
    <t>codon-change: GGC-AGC</t>
  </si>
  <si>
    <t>one-based-reference-position: 2945</t>
  </si>
  <si>
    <t>protein-codon-position: 76</t>
  </si>
  <si>
    <t>- codon-change: GAT-GAC</t>
  </si>
  <si>
    <t>one-based-reference-position: 8704</t>
  </si>
  <si>
    <t>protein-codon-position: 50</t>
  </si>
  <si>
    <t>- codon-change: GAC-GAT</t>
  </si>
  <si>
    <t>one-based-reference-position: 8986</t>
  </si>
  <si>
    <t>protein-codon-position: 144</t>
  </si>
  <si>
    <t>- codon-change: AAG-AAA</t>
  </si>
  <si>
    <t>one-based-reference-position: 13617</t>
  </si>
  <si>
    <t>protein: nsp12</t>
  </si>
  <si>
    <t>protein-codon-position: 59</t>
  </si>
  <si>
    <t xml:space="preserve">variant-base: A </t>
  </si>
  <si>
    <t>- amino-acid-change: G206C</t>
  </si>
  <si>
    <t>codon-change: GGT-TGT</t>
  </si>
  <si>
    <t>one-based-reference-position: 16852</t>
  </si>
  <si>
    <t>protein: nsp13</t>
  </si>
  <si>
    <t>protein-codon-position: 206</t>
  </si>
  <si>
    <t>- codon-change: CTA-TTA</t>
  </si>
  <si>
    <t>one-based-reference-position: 22388</t>
  </si>
  <si>
    <t>protein-codon-position: 276</t>
  </si>
  <si>
    <t>- gene: ORF8</t>
  </si>
  <si>
    <t>one-based-reference-position: 27922</t>
  </si>
  <si>
    <t>protein: ORF8 Protein</t>
  </si>
  <si>
    <t>reference-base: TCACAACTGTAGCTGCATTTCACCAAGAATGTAGT</t>
  </si>
  <si>
    <t>one-based-reference-position: 28272</t>
  </si>
  <si>
    <t>mutations-required: 8</t>
  </si>
  <si>
    <t>- Nick Ellaby</t>
  </si>
  <si>
    <t>UK Antigua</t>
  </si>
  <si>
    <t>B.1.324.1</t>
  </si>
  <si>
    <t>Vlastnosti</t>
  </si>
  <si>
    <t>B.1.427</t>
  </si>
  <si>
    <t>L452R
D614G</t>
  </si>
  <si>
    <r>
      <t>Spike</t>
    </r>
    <r>
      <rPr>
        <sz val="13"/>
        <color rgb="FF212529"/>
        <rFont val="Segoe UI"/>
        <family val="2"/>
        <charset val="238"/>
      </rPr>
      <t>: E484K, D614G, V1176F</t>
    </r>
  </si>
  <si>
    <r>
      <t>ORF1a</t>
    </r>
    <r>
      <rPr>
        <sz val="13"/>
        <color rgb="FF212529"/>
        <rFont val="Segoe UI"/>
        <family val="2"/>
        <charset val="238"/>
      </rPr>
      <t>: L3468V, L3930F</t>
    </r>
  </si>
  <si>
    <r>
      <t>ORF1b</t>
    </r>
    <r>
      <rPr>
        <sz val="13"/>
        <color rgb="FF212529"/>
        <rFont val="Segoe UI"/>
        <family val="2"/>
        <charset val="238"/>
      </rPr>
      <t>: P314L</t>
    </r>
  </si>
  <si>
    <r>
      <t>N:</t>
    </r>
    <r>
      <rPr>
        <sz val="13"/>
        <color rgb="FF212529"/>
        <rFont val="Segoe UI"/>
        <family val="2"/>
        <charset val="238"/>
      </rPr>
      <t> A119S, R203K, G204R, M234I</t>
    </r>
  </si>
  <si>
    <r>
      <t>5’UTR</t>
    </r>
    <r>
      <rPr>
        <sz val="13"/>
        <color rgb="FF212529"/>
        <rFont val="Segoe UI"/>
        <family val="2"/>
        <charset val="238"/>
      </rPr>
      <t>: R81C</t>
    </r>
  </si>
  <si>
    <t>Kalifornie</t>
  </si>
  <si>
    <t>tzv. "česká" ale nečeská!</t>
  </si>
  <si>
    <t xml:space="preserve"> +/-</t>
  </si>
  <si>
    <t>Brazilská ex manaus</t>
  </si>
  <si>
    <t>Indie</t>
  </si>
  <si>
    <t>endoRNAse V139F - - -</t>
  </si>
  <si>
    <t>S D80Y 0.032 0.021 11-Dec-2020</t>
  </si>
  <si>
    <t>S Del Y144 - - -</t>
  </si>
  <si>
    <t>S I210N - - -</t>
  </si>
  <si>
    <t>S Del N211 - - -</t>
  </si>
  <si>
    <t>S D215G 0.04 0.027 11-Dec-2020</t>
  </si>
  <si>
    <t>S R246M - - -</t>
  </si>
  <si>
    <t>S Del 247-249 - - -</t>
  </si>
  <si>
    <t>S W258L - - -</t>
  </si>
  <si>
    <t>S R346K - - -</t>
  </si>
  <si>
    <t>S T478R 0.067 0.049 10-Feb-2021</t>
  </si>
  <si>
    <t>S E484K 0.013 0.0081 11-Dec-2020</t>
  </si>
  <si>
    <t>S H655Y 6.30E-05 2.70E-05 12-Oct-2020</t>
  </si>
  <si>
    <t>S P681H 1.00E-05 4.00E-06 11-Dec-2020</t>
  </si>
  <si>
    <t>S Q957H - - -</t>
  </si>
  <si>
    <t>Supplemental Table S4: Selection analysis of mutated sites on the A.VOI.V2 variant Gene/Protein Amino Acid Change MEME Pval FEL Pval Date first detected LP E102K - - - nsp2 E272G - - - nsp2 A360V 0.001 0.00056 13-May-2020 nsp3 P395L - - - nsp3 D821E - - - nsp3 T1465I 0.0012 0.00061 22-Dec-2020 nsp3 N1552K - - - nsp6 M86I - - - nsp6 A268V - - - RdRP T739I - - - helicase V356F - - - helicase F499L - - - 3'5'exonuclease V290F - - - endoRNAse V139F - - - S D80Y 0.032 0.021 11-Dec-2020 S Del Y144 - - - S I210N - - - S Del N211 - - - S D215G 0.04 0.027 11-Dec-2020 S R246M - - - S Del 247-249 - - - S W258L - - - S R346K - - - S T478R 0.067 0.049 10-Feb-2021 S E484K 0.013 0.0081 11-Dec-2020 S H655Y 6.30E-05 2.70E-05 12-Oct-2020 S P681H 1.00E-05 4.00E-06 11-Dec-2020 S Q957H - - - M I82T - - - ORF8 L84S 0.064 0.046 31-Mar-2020 ORF8 E92K - - - N S202N 0.0065 0.0037 13-May-2020</t>
  </si>
  <si>
    <t>Supplemental Table S4: Selection analysis of mutated sites on the A.VOI.V2 variant</t>
  </si>
  <si>
    <t>Gene/Protein</t>
  </si>
  <si>
    <t>Amino Acid</t>
  </si>
  <si>
    <t>Change</t>
  </si>
  <si>
    <t>MEME Pval</t>
  </si>
  <si>
    <t>FEL Pval</t>
  </si>
  <si>
    <t>Date first</t>
  </si>
  <si>
    <t>detected</t>
  </si>
  <si>
    <t>LP E102K - - -</t>
  </si>
  <si>
    <t>nsp2 E272G - - -</t>
  </si>
  <si>
    <t>nsp2 A360V 0.001 0.00056 13-May-2020</t>
  </si>
  <si>
    <t>nsp3 P395L - - -</t>
  </si>
  <si>
    <t>nsp3 D821E - - -</t>
  </si>
  <si>
    <t>nsp3 T1465I 0.0012 0.00061 22-Dec-2020</t>
  </si>
  <si>
    <t>nsp3 N1552K - - -</t>
  </si>
  <si>
    <t>nsp6 M86I - - -</t>
  </si>
  <si>
    <t>nsp6 A268V - - -</t>
  </si>
  <si>
    <t>RdRP T739I - - -</t>
  </si>
  <si>
    <t>helicase V356F - - -</t>
  </si>
  <si>
    <t>helicase F499L - - -</t>
  </si>
  <si>
    <t>3'5'exonuclease V290F - - -</t>
  </si>
  <si>
    <t>M I82T - - -</t>
  </si>
  <si>
    <t>ORF8 L84S 0.064 0.046 31-Mar-2020</t>
  </si>
  <si>
    <t>ORF8 E92K - - -</t>
  </si>
  <si>
    <t>N S202N 0.0065 0.0037 13-May-2020</t>
  </si>
  <si>
    <t>T478R</t>
  </si>
  <si>
    <t>H655Y</t>
  </si>
  <si>
    <t>další mutace v individuálních listech</t>
  </si>
  <si>
    <t>B.1.617</t>
  </si>
  <si>
    <t>B.1.618</t>
  </si>
  <si>
    <t>Indie (Bengálsko, říjen 2020))</t>
  </si>
  <si>
    <t xml:space="preserve">del Y145-H146 </t>
  </si>
  <si>
    <t>W152C</t>
  </si>
  <si>
    <t>esc NTD</t>
  </si>
  <si>
    <t>Q677H/P ekvivalent D614G</t>
  </si>
  <si>
    <t>K417N</t>
  </si>
  <si>
    <t>K417T</t>
  </si>
  <si>
    <t>N439K</t>
  </si>
  <si>
    <t>E484Q</t>
  </si>
  <si>
    <t>N501Y</t>
  </si>
  <si>
    <t>N501T</t>
  </si>
  <si>
    <t>A570D</t>
  </si>
  <si>
    <t>Del69-70</t>
  </si>
  <si>
    <t>Del141-143</t>
  </si>
  <si>
    <t>Del144</t>
  </si>
  <si>
    <t>pravděpodobně závažný fenotypový projev</t>
  </si>
  <si>
    <t>receptor binding</t>
  </si>
  <si>
    <t>obě barvy</t>
  </si>
  <si>
    <t>doména</t>
  </si>
  <si>
    <t>N terminální doména - vazba protilátek</t>
  </si>
  <si>
    <t>blízko furinového štěpného místa - ovlivnění vazby na receptor</t>
  </si>
  <si>
    <t>dle jedné práce zvýšení patogenity</t>
  </si>
  <si>
    <t>varianta - původ - první detekce</t>
  </si>
  <si>
    <t>This new VOI, temporarily designated A.VOI.V2, has 31 amino acid substitutions (11 in spike) and three deletions (all in spike) (Figure 1C &amp; 1D). The spike mutations include three substitutions in the receptor-binding domain (R346K, T478R and E484K); five substitutions and three deletions in the N-terminal domain, some of which are within the antigenic supersite (Y144Δ, R246M, SYL247-249Δ and W258L)4; and two substitutions adjacent to the S1/S2 cleavage site (H655Y and P681H). S</t>
  </si>
  <si>
    <t>B.1.617.1</t>
  </si>
  <si>
    <t>B.1.617.2</t>
  </si>
  <si>
    <t>B.1.617.3</t>
  </si>
  <si>
    <t>P681R</t>
  </si>
  <si>
    <r>
      <t>Spike: </t>
    </r>
    <r>
      <rPr>
        <sz val="13"/>
        <color rgb="FF212529"/>
        <rFont val="Segoe UI"/>
        <family val="2"/>
        <charset val="238"/>
      </rPr>
      <t>L452R, E484Q, D614G</t>
    </r>
  </si>
  <si>
    <t>20A</t>
  </si>
  <si>
    <t>India – February 2021</t>
  </si>
  <si>
    <r>
      <t>Potential reduction in neutralization by some EUA monoclonal antibody treatments </t>
    </r>
    <r>
      <rPr>
        <sz val="7.15"/>
        <color rgb="FF212529"/>
        <rFont val="Segoe UI"/>
        <family val="2"/>
        <charset val="238"/>
      </rPr>
      <t>7, 14</t>
    </r>
  </si>
  <si>
    <r>
      <t>Slightly reduced neutralization by post-vaccination sera </t>
    </r>
    <r>
      <rPr>
        <sz val="7.15"/>
        <color rgb="FF212529"/>
        <rFont val="Inherit"/>
      </rPr>
      <t>25, 26</t>
    </r>
  </si>
  <si>
    <r>
      <t>Spike: </t>
    </r>
    <r>
      <rPr>
        <sz val="13"/>
        <color rgb="FF212529"/>
        <rFont val="Segoe UI"/>
        <family val="2"/>
        <charset val="238"/>
      </rPr>
      <t>(T95I), G142D, E154K, L452R, E484Q, D614G, P681R, Q1071H</t>
    </r>
  </si>
  <si>
    <t>20A/S:154K</t>
  </si>
  <si>
    <t>India – December 2020</t>
  </si>
  <si>
    <r>
      <t>Potential reduction in neutralization by post-vaccination sera </t>
    </r>
    <r>
      <rPr>
        <sz val="7.15"/>
        <color rgb="FF212529"/>
        <rFont val="Segoe UI"/>
        <family val="2"/>
        <charset val="238"/>
      </rPr>
      <t>26</t>
    </r>
  </si>
  <si>
    <r>
      <t>Spike: </t>
    </r>
    <r>
      <rPr>
        <sz val="13"/>
        <color rgb="FF212529"/>
        <rFont val="Segoe UI"/>
        <family val="2"/>
        <charset val="238"/>
      </rPr>
      <t>T19R, (G142D), Δ156, Δ157, R158G, L452R, T478K, D614G, P681R, D950N</t>
    </r>
  </si>
  <si>
    <t>20A/S:478K</t>
  </si>
  <si>
    <r>
      <t>Potential reduction in neutralization by post-vaccination sera </t>
    </r>
    <r>
      <rPr>
        <sz val="7.15"/>
        <color rgb="FF212529"/>
        <rFont val="Inherit"/>
      </rPr>
      <t>21</t>
    </r>
    <r>
      <rPr>
        <sz val="13"/>
        <color rgb="FF212529"/>
        <rFont val="Inherit"/>
      </rPr>
      <t> </t>
    </r>
  </si>
  <si>
    <r>
      <t>Spike: </t>
    </r>
    <r>
      <rPr>
        <sz val="13"/>
        <color rgb="FF212529"/>
        <rFont val="Segoe UI"/>
        <family val="2"/>
        <charset val="238"/>
      </rPr>
      <t>T19R, G142D, L452R, E484Q, D614G, P681R, D950N</t>
    </r>
  </si>
  <si>
    <t>India – October 2020</t>
  </si>
  <si>
    <r>
      <t>Potential reduction in neutralization by post-vaccination sera </t>
    </r>
    <r>
      <rPr>
        <sz val="7.15"/>
        <color rgb="FF212529"/>
        <rFont val="Inherit"/>
      </rPr>
      <t>26</t>
    </r>
  </si>
  <si>
    <t>T478K</t>
  </si>
  <si>
    <t>B.1.526.1</t>
  </si>
  <si>
    <t>usnadnění vazby na ACE2, všechny B a vyšší varianty D614G obsahují</t>
  </si>
  <si>
    <r>
      <t>Spike: </t>
    </r>
    <r>
      <rPr>
        <sz val="13"/>
        <color rgb="FF212529"/>
        <rFont val="Segoe UI"/>
        <family val="2"/>
        <charset val="238"/>
      </rPr>
      <t>D80G, Δ144, F157S, L452R, D614G, (T791I*), (T859N*), D950H</t>
    </r>
  </si>
  <si>
    <t>20C</t>
  </si>
  <si>
    <t>United States (New York) – October 2020</t>
  </si>
  <si>
    <r>
      <t>Potential reduction in neutralization by convalescent and post-vaccination sera</t>
    </r>
    <r>
      <rPr>
        <sz val="7.15"/>
        <color rgb="FF212529"/>
        <rFont val="Segoe UI"/>
        <family val="2"/>
        <charset val="238"/>
      </rPr>
      <t>22</t>
    </r>
  </si>
  <si>
    <t>P.3</t>
  </si>
  <si>
    <t>Del145-146</t>
  </si>
  <si>
    <t>NČLP klíč</t>
  </si>
  <si>
    <t>NČLP kód</t>
  </si>
  <si>
    <t>ECDC/CDC</t>
  </si>
  <si>
    <t>Klasifikace</t>
  </si>
  <si>
    <t>VOC</t>
  </si>
  <si>
    <t>spike mutation of interest</t>
  </si>
  <si>
    <t>S:T19R</t>
  </si>
  <si>
    <t>S:L452R</t>
  </si>
  <si>
    <t>S:T478K</t>
  </si>
  <si>
    <t>S:P681R</t>
  </si>
  <si>
    <t>S:D950N</t>
  </si>
  <si>
    <t>ORF3a:S26L</t>
  </si>
  <si>
    <t>M:I82T</t>
  </si>
  <si>
    <t>ORF7a:V82A</t>
  </si>
  <si>
    <t>ORF7a:T120I</t>
  </si>
  <si>
    <t>N:D63G</t>
  </si>
  <si>
    <t>N:R203M</t>
  </si>
  <si>
    <t>N:D377Y</t>
  </si>
  <si>
    <t>Nigerie</t>
  </si>
  <si>
    <t>VOI</t>
  </si>
  <si>
    <t xml:space="preserve"> +  </t>
  </si>
  <si>
    <t>Q677H</t>
  </si>
  <si>
    <t>Nextstrain</t>
  </si>
  <si>
    <t>VOI/VOC</t>
  </si>
  <si>
    <t>Francie</t>
  </si>
  <si>
    <t>B.1.616</t>
  </si>
  <si>
    <t>G699S</t>
  </si>
  <si>
    <t>V483A</t>
  </si>
  <si>
    <t>B.1.620</t>
  </si>
  <si>
    <t>A.VOI.V2</t>
  </si>
  <si>
    <t>Kolumbie</t>
  </si>
  <si>
    <t>B.1.621</t>
  </si>
  <si>
    <t>R346K</t>
  </si>
  <si>
    <t>Q414K</t>
  </si>
  <si>
    <t>N450K</t>
  </si>
  <si>
    <t>VUM</t>
  </si>
  <si>
    <t>B.1.214.2</t>
  </si>
  <si>
    <t>Tanzánie/</t>
  </si>
  <si>
    <t>UK</t>
  </si>
  <si>
    <t>V367F</t>
  </si>
  <si>
    <t>A653V</t>
  </si>
  <si>
    <t>C.16</t>
  </si>
  <si>
    <t>Peru</t>
  </si>
  <si>
    <t>Detekce v ČR</t>
  </si>
  <si>
    <t>ano</t>
  </si>
  <si>
    <t>C.37</t>
  </si>
  <si>
    <t>L452Q</t>
  </si>
  <si>
    <t>F490S</t>
  </si>
  <si>
    <t>JAR + P384L</t>
  </si>
  <si>
    <t>P384V</t>
  </si>
  <si>
    <t>JAR + E516Q</t>
  </si>
  <si>
    <t>E516Q</t>
  </si>
  <si>
    <t>Britská  + E484K</t>
  </si>
  <si>
    <t>Britská  +  L452K</t>
  </si>
  <si>
    <t>Britská  + S494P</t>
  </si>
  <si>
    <t>S494P</t>
  </si>
  <si>
    <t>Egypt + L452R</t>
  </si>
  <si>
    <t>ano?</t>
  </si>
  <si>
    <t>C36</t>
  </si>
  <si>
    <t>Rusko</t>
  </si>
  <si>
    <t>AT.1</t>
  </si>
  <si>
    <t>N679K</t>
  </si>
  <si>
    <t>214TDR</t>
  </si>
  <si>
    <t>INS</t>
  </si>
  <si>
    <t>679GIAL</t>
  </si>
  <si>
    <t>Jižní Amerika/USA</t>
  </si>
  <si>
    <t>NY - USA</t>
  </si>
  <si>
    <t>USA</t>
  </si>
  <si>
    <t>B.1.526.2</t>
  </si>
  <si>
    <t>?/UK/Florida</t>
  </si>
  <si>
    <t>Mexiko</t>
  </si>
  <si>
    <t>B.1.1.519</t>
  </si>
  <si>
    <t>AV.1</t>
  </si>
  <si>
    <t>VUI</t>
  </si>
  <si>
    <t>20I/501Y.V1</t>
  </si>
  <si>
    <t>20C (20C/S:452R</t>
  </si>
  <si>
    <t>20H/501Y.V2</t>
  </si>
  <si>
    <t>20J/501Y.V3</t>
  </si>
  <si>
    <t>20A/21A</t>
  </si>
  <si>
    <t>VOC - var of concern, VOI - var of interest, VUM - var under monitoring, VUI - var under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</si>
</sst>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7F888F"/>
      <name val="Arial"/>
      <family val="2"/>
      <charset val="238"/>
    </font>
    <font>
      <sz val="18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1"/>
      <color rgb="FF7F888F"/>
      <name val="Arial"/>
      <family val="2"/>
      <charset val="238"/>
    </font>
    <font>
      <sz val="11"/>
      <color rgb="FF1F4D78"/>
      <name val="Calibri Light"/>
      <family val="2"/>
      <charset val="238"/>
    </font>
    <font>
      <sz val="11"/>
      <color theme="2" tint="-0.249977111117893"/>
      <name val="Calibri"/>
      <family val="2"/>
      <charset val="238"/>
      <scheme val="minor"/>
    </font>
    <font>
      <sz val="13"/>
      <color rgb="FF7F888F"/>
      <name val="Arial"/>
      <family val="2"/>
      <charset val="238"/>
    </font>
    <font>
      <sz val="9"/>
      <color rgb="FF24292E"/>
      <name val="Consolas"/>
      <family val="3"/>
      <charset val="238"/>
    </font>
    <font>
      <b/>
      <sz val="13"/>
      <color rgb="FF212529"/>
      <name val="Segoe UI"/>
      <family val="2"/>
      <charset val="238"/>
    </font>
    <font>
      <sz val="13"/>
      <color rgb="FF212529"/>
      <name val="Segoe UI"/>
      <family val="2"/>
      <charset val="238"/>
    </font>
    <font>
      <sz val="7.15"/>
      <color rgb="FF212529"/>
      <name val="Segoe UI"/>
      <family val="2"/>
      <charset val="238"/>
    </font>
    <font>
      <sz val="13"/>
      <color rgb="FF212529"/>
      <name val="Inherit"/>
    </font>
    <font>
      <sz val="7.15"/>
      <color rgb="FF212529"/>
      <name val="Inherit"/>
    </font>
    <font>
      <sz val="11"/>
      <color rgb="FF20212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 readingOrder="1"/>
    </xf>
    <xf numFmtId="0" fontId="6" fillId="0" borderId="0" xfId="0" applyFont="1"/>
    <xf numFmtId="0" fontId="7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9" fillId="0" borderId="0" xfId="0" applyFont="1"/>
    <xf numFmtId="0" fontId="0" fillId="6" borderId="0" xfId="0" applyFill="1"/>
    <xf numFmtId="0" fontId="10" fillId="6" borderId="0" xfId="0" applyFont="1" applyFill="1" applyAlignment="1">
      <alignment vertical="top" wrapText="1" indent="1"/>
    </xf>
    <xf numFmtId="0" fontId="10" fillId="6" borderId="0" xfId="0" applyFont="1" applyFill="1" applyAlignment="1">
      <alignment horizontal="right" vertical="top" indent="1"/>
    </xf>
    <xf numFmtId="0" fontId="0" fillId="0" borderId="0" xfId="0" applyAlignment="1">
      <alignment wrapText="1"/>
    </xf>
    <xf numFmtId="0" fontId="11" fillId="0" borderId="0" xfId="0" applyFont="1"/>
    <xf numFmtId="49" fontId="0" fillId="7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wrapText="1" indent="1"/>
    </xf>
    <xf numFmtId="0" fontId="14" fillId="6" borderId="4" xfId="0" applyFont="1" applyFill="1" applyBorder="1" applyAlignment="1">
      <alignment horizontal="left" vertical="center" wrapText="1" indent="1"/>
    </xf>
    <xf numFmtId="0" fontId="0" fillId="6" borderId="5" xfId="0" applyFill="1" applyBorder="1" applyAlignment="1">
      <alignment vertical="top" wrapText="1"/>
    </xf>
    <xf numFmtId="0" fontId="12" fillId="6" borderId="4" xfId="0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5" xfId="0" applyFont="1" applyFill="1" applyBorder="1" applyAlignment="1">
      <alignment vertical="top" wrapText="1"/>
    </xf>
    <xf numFmtId="49" fontId="0" fillId="4" borderId="0" xfId="0" applyNumberFormat="1" applyFill="1" applyBorder="1" applyAlignment="1">
      <alignment horizontal="center" vertical="center" wrapText="1"/>
    </xf>
    <xf numFmtId="0" fontId="1" fillId="0" borderId="0" xfId="0" applyFont="1"/>
    <xf numFmtId="49" fontId="0" fillId="7" borderId="1" xfId="0" applyNumberFormat="1" applyFon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 wrapText="1"/>
    </xf>
    <xf numFmtId="49" fontId="0" fillId="13" borderId="1" xfId="0" applyNumberFormat="1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 vertical="center" wrapText="1"/>
    </xf>
    <xf numFmtId="49" fontId="0" fillId="11" borderId="0" xfId="0" applyNumberFormat="1" applyFill="1" applyBorder="1" applyAlignment="1">
      <alignment horizontal="center" vertical="center"/>
    </xf>
    <xf numFmtId="49" fontId="0" fillId="9" borderId="0" xfId="0" applyNumberForma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/>
    </xf>
    <xf numFmtId="49" fontId="1" fillId="1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/>
    <xf numFmtId="49" fontId="0" fillId="10" borderId="1" xfId="0" applyNumberFormat="1" applyFill="1" applyBorder="1" applyAlignment="1">
      <alignment horizontal="center" vertical="center"/>
    </xf>
    <xf numFmtId="0" fontId="16" fillId="0" borderId="0" xfId="0" applyFont="1"/>
    <xf numFmtId="0" fontId="11" fillId="6" borderId="3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5" xfId="0" applyFont="1" applyFill="1" applyBorder="1" applyAlignment="1">
      <alignment vertical="top" wrapText="1"/>
    </xf>
    <xf numFmtId="0" fontId="12" fillId="6" borderId="3" xfId="0" applyFont="1" applyFill="1" applyBorder="1" applyAlignment="1">
      <alignment vertical="top" wrapText="1"/>
    </xf>
    <xf numFmtId="0" fontId="12" fillId="6" borderId="4" xfId="0" applyFont="1" applyFill="1" applyBorder="1" applyAlignment="1">
      <alignment vertical="top" wrapText="1"/>
    </xf>
    <xf numFmtId="0" fontId="12" fillId="6" borderId="5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7E7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4759</xdr:colOff>
      <xdr:row>46</xdr:row>
      <xdr:rowOff>122714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1159" cy="8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tabSelected="1" topLeftCell="A10" workbookViewId="0">
      <pane xSplit="3" ySplit="3" topLeftCell="D37" activePane="bottomRight" state="frozen"/>
      <selection activeCell="A10" sqref="A10"/>
      <selection pane="topRight" activeCell="D10" sqref="D10"/>
      <selection pane="bottomLeft" activeCell="A13" sqref="A13"/>
      <selection pane="bottomRight" activeCell="A65" sqref="A65"/>
    </sheetView>
  </sheetViews>
  <sheetFormatPr defaultRowHeight="15"/>
  <cols>
    <col min="1" max="1" width="26.5703125" customWidth="1"/>
    <col min="2" max="2" width="11.140625" customWidth="1"/>
    <col min="3" max="4" width="15.28515625" customWidth="1"/>
    <col min="7" max="7" width="8.5703125" customWidth="1"/>
    <col min="32" max="33" width="7.85546875" customWidth="1"/>
  </cols>
  <sheetData>
    <row r="1" spans="1:43">
      <c r="A1" t="s">
        <v>404</v>
      </c>
      <c r="D1" s="35">
        <v>51354</v>
      </c>
      <c r="E1" s="35">
        <v>50793</v>
      </c>
      <c r="F1" s="35">
        <v>50811</v>
      </c>
      <c r="G1" s="35"/>
      <c r="H1" s="35"/>
      <c r="I1" s="35"/>
      <c r="J1" s="35"/>
      <c r="K1" s="35"/>
      <c r="L1" s="35">
        <v>50813</v>
      </c>
      <c r="M1" s="35">
        <v>51352</v>
      </c>
      <c r="N1" s="35"/>
      <c r="O1" s="35">
        <v>51350</v>
      </c>
      <c r="P1" s="35"/>
      <c r="Q1" s="35">
        <v>51339</v>
      </c>
      <c r="R1" s="35">
        <v>50791</v>
      </c>
      <c r="S1" s="35">
        <v>50797</v>
      </c>
      <c r="T1" s="35">
        <v>50815</v>
      </c>
      <c r="U1" s="35">
        <v>51348</v>
      </c>
    </row>
    <row r="2" spans="1:43">
      <c r="A2" t="s">
        <v>405</v>
      </c>
      <c r="D2" t="s">
        <v>354</v>
      </c>
      <c r="E2" t="s">
        <v>357</v>
      </c>
      <c r="F2" t="s">
        <v>358</v>
      </c>
      <c r="L2" t="s">
        <v>69</v>
      </c>
      <c r="M2" t="s">
        <v>347</v>
      </c>
      <c r="O2" t="s">
        <v>395</v>
      </c>
      <c r="Q2" t="s">
        <v>360</v>
      </c>
      <c r="R2" t="s">
        <v>75</v>
      </c>
      <c r="S2" t="s">
        <v>361</v>
      </c>
      <c r="T2" t="s">
        <v>362</v>
      </c>
      <c r="U2" t="s">
        <v>379</v>
      </c>
    </row>
    <row r="10" spans="1:43">
      <c r="A10" s="51" t="s">
        <v>404</v>
      </c>
      <c r="B10" s="51"/>
      <c r="C10" s="51"/>
      <c r="D10" s="51"/>
      <c r="E10" s="51" t="s">
        <v>406</v>
      </c>
      <c r="F10" s="52">
        <v>51354</v>
      </c>
      <c r="G10" s="53"/>
      <c r="H10" s="53"/>
      <c r="I10" s="53"/>
      <c r="J10" s="53"/>
      <c r="K10" s="53"/>
      <c r="L10" s="52">
        <v>50793</v>
      </c>
      <c r="M10" s="52">
        <v>50811</v>
      </c>
      <c r="N10" s="53"/>
      <c r="O10" s="52">
        <v>50813</v>
      </c>
      <c r="P10" s="53"/>
      <c r="Q10" s="52">
        <v>50795</v>
      </c>
      <c r="R10" s="53"/>
      <c r="S10" s="52">
        <v>51352</v>
      </c>
      <c r="T10" s="52">
        <v>51350</v>
      </c>
      <c r="U10" s="53"/>
      <c r="V10" s="52">
        <v>51339</v>
      </c>
      <c r="W10" s="52">
        <v>50791</v>
      </c>
      <c r="X10" s="53"/>
      <c r="Y10" s="53"/>
      <c r="Z10" s="52">
        <v>50797</v>
      </c>
      <c r="AA10" s="52">
        <v>50815</v>
      </c>
      <c r="AB10" s="53"/>
      <c r="AC10" s="52">
        <v>50785</v>
      </c>
      <c r="AD10" s="53"/>
      <c r="AE10" s="52">
        <v>51346</v>
      </c>
      <c r="AF10" s="52" t="s">
        <v>124</v>
      </c>
      <c r="AG10" s="53"/>
      <c r="AH10" s="53"/>
      <c r="AI10" s="52">
        <v>50799</v>
      </c>
      <c r="AJ10" s="52">
        <v>51348</v>
      </c>
      <c r="AK10" s="52">
        <v>50807</v>
      </c>
      <c r="AL10" s="52">
        <v>50837</v>
      </c>
      <c r="AM10" s="52">
        <v>50789</v>
      </c>
      <c r="AN10" s="52">
        <v>50907</v>
      </c>
      <c r="AO10" s="52">
        <v>50809</v>
      </c>
      <c r="AP10" s="52">
        <v>51344</v>
      </c>
      <c r="AQ10" s="52">
        <v>50839</v>
      </c>
    </row>
    <row r="11" spans="1:43">
      <c r="A11" s="51" t="s">
        <v>405</v>
      </c>
      <c r="B11" s="51"/>
      <c r="C11" s="51"/>
      <c r="D11" s="51"/>
      <c r="E11" s="51" t="s">
        <v>407</v>
      </c>
      <c r="F11" s="51" t="s">
        <v>354</v>
      </c>
      <c r="G11" s="54"/>
      <c r="H11" s="54"/>
      <c r="I11" s="54"/>
      <c r="J11" s="54"/>
      <c r="K11" s="54"/>
      <c r="L11" s="51" t="s">
        <v>357</v>
      </c>
      <c r="M11" s="51" t="s">
        <v>358</v>
      </c>
      <c r="N11" s="54"/>
      <c r="O11" s="51" t="s">
        <v>69</v>
      </c>
      <c r="P11" s="54"/>
      <c r="Q11" s="51" t="s">
        <v>359</v>
      </c>
      <c r="R11" s="54"/>
      <c r="S11" s="51" t="s">
        <v>347</v>
      </c>
      <c r="T11" s="51" t="s">
        <v>395</v>
      </c>
      <c r="U11" s="54"/>
      <c r="V11" s="51" t="s">
        <v>360</v>
      </c>
      <c r="W11" s="51" t="s">
        <v>75</v>
      </c>
      <c r="X11" s="54"/>
      <c r="Y11" s="54"/>
      <c r="Z11" s="51" t="s">
        <v>361</v>
      </c>
      <c r="AA11" s="51" t="s">
        <v>362</v>
      </c>
      <c r="AB11" s="54"/>
      <c r="AC11" s="51" t="s">
        <v>363</v>
      </c>
      <c r="AD11" s="54"/>
      <c r="AE11" s="51" t="s">
        <v>348</v>
      </c>
      <c r="AF11" s="54" t="s">
        <v>124</v>
      </c>
      <c r="AG11" s="54"/>
      <c r="AH11" s="54"/>
      <c r="AI11" s="51" t="s">
        <v>112</v>
      </c>
      <c r="AJ11" s="51" t="s">
        <v>379</v>
      </c>
      <c r="AK11" s="51" t="s">
        <v>67</v>
      </c>
      <c r="AL11" s="51" t="s">
        <v>109</v>
      </c>
      <c r="AM11" s="51" t="s">
        <v>364</v>
      </c>
      <c r="AN11" s="51" t="s">
        <v>365</v>
      </c>
      <c r="AO11" s="51" t="s">
        <v>366</v>
      </c>
      <c r="AP11" s="51" t="s">
        <v>403</v>
      </c>
      <c r="AQ11" s="51" t="s">
        <v>127</v>
      </c>
    </row>
    <row r="12" spans="1:43" ht="30">
      <c r="A12" s="1" t="s">
        <v>374</v>
      </c>
      <c r="B12" s="1" t="s">
        <v>447</v>
      </c>
      <c r="C12" s="1" t="s">
        <v>12</v>
      </c>
      <c r="D12" s="1" t="s">
        <v>426</v>
      </c>
      <c r="E12" s="1"/>
      <c r="F12" s="23" t="s">
        <v>354</v>
      </c>
      <c r="G12" s="42" t="s">
        <v>467</v>
      </c>
      <c r="H12" s="42" t="s">
        <v>436</v>
      </c>
      <c r="I12" s="42" t="s">
        <v>443</v>
      </c>
      <c r="J12" s="42" t="s">
        <v>453</v>
      </c>
      <c r="K12" s="25" t="s">
        <v>437</v>
      </c>
      <c r="L12" s="29" t="s">
        <v>357</v>
      </c>
      <c r="M12" s="29" t="s">
        <v>358</v>
      </c>
      <c r="N12" s="25" t="s">
        <v>438</v>
      </c>
      <c r="O12" s="28" t="s">
        <v>69</v>
      </c>
      <c r="P12" s="10" t="s">
        <v>450</v>
      </c>
      <c r="Q12" s="25" t="s">
        <v>359</v>
      </c>
      <c r="R12" s="10" t="s">
        <v>76</v>
      </c>
      <c r="S12" s="28" t="s">
        <v>347</v>
      </c>
      <c r="T12" s="28" t="s">
        <v>395</v>
      </c>
      <c r="U12" s="41" t="s">
        <v>431</v>
      </c>
      <c r="V12" s="28" t="s">
        <v>360</v>
      </c>
      <c r="W12" s="28" t="s">
        <v>75</v>
      </c>
      <c r="X12" s="25" t="s">
        <v>451</v>
      </c>
      <c r="Y12" s="25" t="s">
        <v>459</v>
      </c>
      <c r="Z12" s="28" t="s">
        <v>361</v>
      </c>
      <c r="AA12" s="28" t="s">
        <v>362</v>
      </c>
      <c r="AB12" s="25" t="s">
        <v>455</v>
      </c>
      <c r="AC12" s="25" t="s">
        <v>363</v>
      </c>
      <c r="AD12" s="25" t="s">
        <v>444</v>
      </c>
      <c r="AE12" s="27" t="s">
        <v>348</v>
      </c>
      <c r="AF12" s="27" t="s">
        <v>425</v>
      </c>
      <c r="AG12" s="25" t="s">
        <v>465</v>
      </c>
      <c r="AH12" s="49" t="s">
        <v>430</v>
      </c>
      <c r="AI12" s="27" t="s">
        <v>112</v>
      </c>
      <c r="AJ12" s="27" t="s">
        <v>379</v>
      </c>
      <c r="AK12" s="25" t="s">
        <v>67</v>
      </c>
      <c r="AL12" s="24" t="s">
        <v>109</v>
      </c>
      <c r="AM12" s="23" t="s">
        <v>9</v>
      </c>
      <c r="AN12" s="23" t="s">
        <v>129</v>
      </c>
      <c r="AO12" s="55" t="s">
        <v>66</v>
      </c>
      <c r="AP12" s="23" t="s">
        <v>353</v>
      </c>
      <c r="AQ12" s="12" t="s">
        <v>127</v>
      </c>
    </row>
    <row r="13" spans="1:43">
      <c r="A13" s="1" t="s">
        <v>293</v>
      </c>
      <c r="B13" s="1"/>
      <c r="C13" s="1"/>
      <c r="D13" s="1"/>
      <c r="E13" s="1"/>
      <c r="F13" s="1" t="s">
        <v>355</v>
      </c>
      <c r="G13" s="1"/>
      <c r="H13" s="1"/>
      <c r="I13" s="1"/>
      <c r="J13" s="1"/>
      <c r="K13" s="1"/>
      <c r="L13" s="1" t="s">
        <v>119</v>
      </c>
      <c r="M13" s="1" t="s">
        <v>108</v>
      </c>
      <c r="N13" s="1"/>
      <c r="O13" s="1" t="s">
        <v>107</v>
      </c>
      <c r="P13" s="1"/>
      <c r="Q13" s="1"/>
      <c r="R13" s="1"/>
      <c r="S13" s="1"/>
      <c r="T13" s="1"/>
      <c r="U13" s="1"/>
      <c r="V13" s="1" t="s">
        <v>107</v>
      </c>
      <c r="W13" s="1" t="s">
        <v>107</v>
      </c>
      <c r="X13" s="1"/>
      <c r="Y13" s="1"/>
      <c r="Z13" s="1" t="s">
        <v>108</v>
      </c>
      <c r="AA13" s="1" t="s">
        <v>108</v>
      </c>
      <c r="AB13" s="1"/>
      <c r="AC13" s="1" t="s">
        <v>124</v>
      </c>
      <c r="AD13" s="1"/>
      <c r="AE13" s="2" t="s">
        <v>123</v>
      </c>
      <c r="AF13" s="2"/>
      <c r="AG13" s="2"/>
      <c r="AH13" s="2"/>
      <c r="AI13" s="2" t="s">
        <v>123</v>
      </c>
      <c r="AJ13" s="2" t="s">
        <v>123</v>
      </c>
      <c r="AK13" s="2" t="s">
        <v>123</v>
      </c>
      <c r="AL13" s="1" t="s">
        <v>110</v>
      </c>
      <c r="AM13" s="1" t="s">
        <v>107</v>
      </c>
      <c r="AN13" s="1" t="s">
        <v>107</v>
      </c>
      <c r="AO13" s="1" t="s">
        <v>107</v>
      </c>
      <c r="AP13" s="2" t="s">
        <v>10</v>
      </c>
      <c r="AQ13" s="1" t="s">
        <v>124</v>
      </c>
    </row>
    <row r="14" spans="1:43">
      <c r="A14" s="43" t="s">
        <v>0</v>
      </c>
      <c r="B14" s="43" t="s">
        <v>448</v>
      </c>
      <c r="C14" s="11" t="s">
        <v>1</v>
      </c>
      <c r="D14" s="1" t="s">
        <v>478</v>
      </c>
      <c r="E14" s="2" t="s">
        <v>408</v>
      </c>
      <c r="F14" s="2"/>
      <c r="G14" s="2"/>
      <c r="H14" s="2"/>
      <c r="I14" s="2"/>
      <c r="J14" s="2"/>
      <c r="K14" s="2"/>
      <c r="L14" s="2" t="s">
        <v>10</v>
      </c>
      <c r="M14" s="2" t="s">
        <v>10</v>
      </c>
      <c r="N14" s="2"/>
      <c r="O14" s="2" t="s">
        <v>10</v>
      </c>
      <c r="P14" s="2"/>
      <c r="Q14" s="2" t="s">
        <v>10</v>
      </c>
      <c r="R14" s="2"/>
      <c r="S14" s="2" t="s">
        <v>10</v>
      </c>
      <c r="T14" s="2"/>
      <c r="U14" s="2"/>
      <c r="V14" s="2" t="s">
        <v>10</v>
      </c>
      <c r="W14" s="2" t="s">
        <v>10</v>
      </c>
      <c r="X14" s="2"/>
      <c r="Y14" s="2"/>
      <c r="Z14" s="3" t="s">
        <v>11</v>
      </c>
      <c r="AA14" s="2" t="s">
        <v>10</v>
      </c>
      <c r="AB14" s="2"/>
      <c r="AC14" s="4" t="s">
        <v>11</v>
      </c>
      <c r="AD14" s="1"/>
      <c r="AE14" s="2" t="s">
        <v>10</v>
      </c>
      <c r="AF14" s="2"/>
      <c r="AG14" s="2"/>
      <c r="AH14" s="2"/>
      <c r="AI14" s="3" t="s">
        <v>11</v>
      </c>
      <c r="AJ14" s="2" t="s">
        <v>10</v>
      </c>
      <c r="AK14" s="2" t="s">
        <v>10</v>
      </c>
      <c r="AL14" s="2" t="s">
        <v>10</v>
      </c>
      <c r="AM14" s="3" t="s">
        <v>11</v>
      </c>
      <c r="AN14" s="2" t="s">
        <v>10</v>
      </c>
      <c r="AO14" s="3" t="s">
        <v>11</v>
      </c>
      <c r="AP14" s="2" t="s">
        <v>10</v>
      </c>
      <c r="AQ14" s="2" t="s">
        <v>10</v>
      </c>
    </row>
    <row r="15" spans="1:43">
      <c r="A15" s="43" t="s">
        <v>456</v>
      </c>
      <c r="B15" s="43" t="s">
        <v>448</v>
      </c>
      <c r="C15" s="11" t="s">
        <v>1</v>
      </c>
      <c r="D15" s="1" t="s">
        <v>478</v>
      </c>
      <c r="E15" s="2" t="s">
        <v>408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 t="s">
        <v>11</v>
      </c>
      <c r="X15" s="2"/>
      <c r="Y15" s="2"/>
      <c r="Z15" s="3" t="s">
        <v>11</v>
      </c>
      <c r="AA15" s="2"/>
      <c r="AB15" s="2"/>
      <c r="AC15" s="4" t="s">
        <v>11</v>
      </c>
      <c r="AD15" s="1"/>
      <c r="AE15" s="2"/>
      <c r="AF15" s="2"/>
      <c r="AG15" s="2"/>
      <c r="AH15" s="2"/>
      <c r="AI15" s="3" t="s">
        <v>11</v>
      </c>
      <c r="AJ15" s="2"/>
      <c r="AK15" s="2"/>
      <c r="AL15" s="2"/>
      <c r="AM15" s="3" t="s">
        <v>11</v>
      </c>
      <c r="AN15" s="2"/>
      <c r="AO15" s="3" t="s">
        <v>11</v>
      </c>
      <c r="AP15" s="2"/>
      <c r="AQ15" s="2"/>
    </row>
    <row r="16" spans="1:43">
      <c r="A16" s="1" t="s">
        <v>458</v>
      </c>
      <c r="B16" s="1"/>
      <c r="C16" s="11" t="s">
        <v>1</v>
      </c>
      <c r="D16" s="1" t="s">
        <v>478</v>
      </c>
      <c r="E16" s="2" t="s">
        <v>439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 t="s">
        <v>11</v>
      </c>
      <c r="Z16" s="3" t="s">
        <v>11</v>
      </c>
      <c r="AA16" s="2"/>
      <c r="AB16" s="2"/>
      <c r="AC16" s="4" t="s">
        <v>11</v>
      </c>
      <c r="AD16" s="1"/>
      <c r="AE16" s="2"/>
      <c r="AF16" s="2"/>
      <c r="AG16" s="2"/>
      <c r="AH16" s="2"/>
      <c r="AI16" s="3" t="s">
        <v>11</v>
      </c>
      <c r="AJ16" s="2"/>
      <c r="AK16" s="2"/>
      <c r="AL16" s="2"/>
      <c r="AM16" s="3" t="s">
        <v>11</v>
      </c>
      <c r="AN16" s="2"/>
      <c r="AO16" s="3" t="s">
        <v>11</v>
      </c>
      <c r="AP16" s="2"/>
      <c r="AQ16" s="2"/>
    </row>
    <row r="17" spans="1:43">
      <c r="A17" s="1" t="s">
        <v>457</v>
      </c>
      <c r="B17" s="1"/>
      <c r="C17" s="11" t="s">
        <v>1</v>
      </c>
      <c r="D17" s="56" t="s">
        <v>478</v>
      </c>
      <c r="E17" s="2" t="s">
        <v>439</v>
      </c>
      <c r="F17" s="2"/>
      <c r="G17" s="2"/>
      <c r="H17" s="2"/>
      <c r="I17" s="2"/>
      <c r="J17" s="2"/>
      <c r="K17" s="2"/>
      <c r="L17" s="2"/>
      <c r="M17" s="2"/>
      <c r="N17" s="2"/>
      <c r="O17" s="3" t="s">
        <v>11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3" t="s">
        <v>11</v>
      </c>
      <c r="AA17" s="2"/>
      <c r="AB17" s="2"/>
      <c r="AC17" s="4" t="s">
        <v>11</v>
      </c>
      <c r="AD17" s="1"/>
      <c r="AE17" s="2"/>
      <c r="AF17" s="2"/>
      <c r="AG17" s="2"/>
      <c r="AH17" s="2"/>
      <c r="AI17" s="3" t="s">
        <v>11</v>
      </c>
      <c r="AJ17" s="2"/>
      <c r="AK17" s="2"/>
      <c r="AL17" s="2"/>
      <c r="AM17" s="3" t="s">
        <v>11</v>
      </c>
      <c r="AN17" s="2"/>
      <c r="AO17" s="3" t="s">
        <v>11</v>
      </c>
      <c r="AP17" s="2"/>
      <c r="AQ17" s="2"/>
    </row>
    <row r="18" spans="1:43">
      <c r="A18" s="43" t="s">
        <v>2</v>
      </c>
      <c r="B18" s="43" t="s">
        <v>448</v>
      </c>
      <c r="C18" s="11" t="s">
        <v>3</v>
      </c>
      <c r="D18" s="56" t="s">
        <v>480</v>
      </c>
      <c r="E18" s="2" t="s">
        <v>408</v>
      </c>
      <c r="F18" s="2"/>
      <c r="G18" s="2"/>
      <c r="H18" s="2"/>
      <c r="I18" s="2"/>
      <c r="J18" s="2"/>
      <c r="K18" s="2"/>
      <c r="L18" s="3" t="s">
        <v>11</v>
      </c>
      <c r="M18" s="2" t="s">
        <v>10</v>
      </c>
      <c r="N18" s="2"/>
      <c r="O18" s="2" t="s">
        <v>10</v>
      </c>
      <c r="P18" s="2"/>
      <c r="Q18" s="2" t="s">
        <v>10</v>
      </c>
      <c r="R18" s="2"/>
      <c r="S18" s="2" t="s">
        <v>10</v>
      </c>
      <c r="T18" s="2"/>
      <c r="U18" s="2"/>
      <c r="V18" s="2" t="s">
        <v>10</v>
      </c>
      <c r="W18" s="3" t="s">
        <v>11</v>
      </c>
      <c r="X18" s="2"/>
      <c r="Y18" s="2"/>
      <c r="Z18" s="3" t="s">
        <v>11</v>
      </c>
      <c r="AA18" s="2" t="s">
        <v>10</v>
      </c>
      <c r="AB18" s="2"/>
      <c r="AC18" s="2"/>
      <c r="AD18" s="2"/>
      <c r="AE18" s="2" t="s">
        <v>10</v>
      </c>
      <c r="AF18" s="2"/>
      <c r="AG18" s="2"/>
      <c r="AH18" s="2"/>
      <c r="AI18" s="2" t="s">
        <v>10</v>
      </c>
      <c r="AJ18" s="2"/>
      <c r="AK18" s="3" t="s">
        <v>11</v>
      </c>
      <c r="AL18" s="2" t="s">
        <v>10</v>
      </c>
      <c r="AM18" s="2" t="s">
        <v>10</v>
      </c>
      <c r="AN18" s="2" t="s">
        <v>10</v>
      </c>
      <c r="AO18" s="2" t="s">
        <v>10</v>
      </c>
      <c r="AP18" s="2" t="s">
        <v>10</v>
      </c>
      <c r="AQ18" s="2" t="s">
        <v>10</v>
      </c>
    </row>
    <row r="19" spans="1:43">
      <c r="A19" s="25" t="s">
        <v>4</v>
      </c>
      <c r="B19" s="25"/>
      <c r="C19" s="11" t="s">
        <v>5</v>
      </c>
      <c r="D19" s="1"/>
      <c r="E19" s="2" t="s">
        <v>477</v>
      </c>
      <c r="F19" s="2"/>
      <c r="G19" s="2"/>
      <c r="H19" s="2"/>
      <c r="I19" s="2"/>
      <c r="J19" s="2"/>
      <c r="K19" s="2"/>
      <c r="L19" s="2" t="s">
        <v>10</v>
      </c>
      <c r="M19" s="2" t="s">
        <v>10</v>
      </c>
      <c r="N19" s="2"/>
      <c r="O19" s="2" t="s">
        <v>10</v>
      </c>
      <c r="P19" s="2"/>
      <c r="Q19" s="2" t="s">
        <v>10</v>
      </c>
      <c r="R19" s="2"/>
      <c r="S19" s="2" t="s">
        <v>10</v>
      </c>
      <c r="T19" s="2"/>
      <c r="U19" s="2"/>
      <c r="V19" s="2" t="s">
        <v>10</v>
      </c>
      <c r="W19" s="3" t="s">
        <v>11</v>
      </c>
      <c r="X19" s="2"/>
      <c r="Y19" s="2"/>
      <c r="Z19" s="2" t="s">
        <v>10</v>
      </c>
      <c r="AA19" s="2" t="s">
        <v>10</v>
      </c>
      <c r="AB19" s="2"/>
      <c r="AC19" s="2" t="s">
        <v>10</v>
      </c>
      <c r="AD19" s="2"/>
      <c r="AE19" s="2" t="s">
        <v>10</v>
      </c>
      <c r="AF19" s="2"/>
      <c r="AG19" s="2"/>
      <c r="AH19" s="2"/>
      <c r="AI19" s="2" t="s">
        <v>10</v>
      </c>
      <c r="AJ19" s="2"/>
      <c r="AK19" s="2"/>
      <c r="AL19" s="2" t="s">
        <v>10</v>
      </c>
      <c r="AM19" s="2" t="s">
        <v>10</v>
      </c>
      <c r="AN19" s="2" t="s">
        <v>10</v>
      </c>
      <c r="AO19" s="2" t="s">
        <v>10</v>
      </c>
      <c r="AP19" s="2" t="s">
        <v>10</v>
      </c>
      <c r="AQ19" s="2" t="s">
        <v>10</v>
      </c>
    </row>
    <row r="20" spans="1:43">
      <c r="A20" s="1" t="s">
        <v>304</v>
      </c>
      <c r="B20" s="1"/>
      <c r="C20" s="11" t="s">
        <v>6</v>
      </c>
      <c r="D20" s="56" t="s">
        <v>481</v>
      </c>
      <c r="E20" s="2" t="s">
        <v>408</v>
      </c>
      <c r="F20" s="2"/>
      <c r="G20" s="2"/>
      <c r="H20" s="2"/>
      <c r="I20" s="2"/>
      <c r="J20" s="2"/>
      <c r="K20" s="2"/>
      <c r="L20" s="2" t="s">
        <v>10</v>
      </c>
      <c r="M20" s="3" t="s">
        <v>11</v>
      </c>
      <c r="N20" s="3"/>
      <c r="O20" s="2" t="s">
        <v>10</v>
      </c>
      <c r="P20" s="2"/>
      <c r="Q20" s="2" t="s">
        <v>10</v>
      </c>
      <c r="R20" s="2"/>
      <c r="S20" s="2" t="s">
        <v>10</v>
      </c>
      <c r="T20" s="2"/>
      <c r="U20" s="2"/>
      <c r="V20" s="2" t="s">
        <v>10</v>
      </c>
      <c r="W20" s="3" t="s">
        <v>11</v>
      </c>
      <c r="X20" s="2"/>
      <c r="Y20" s="2"/>
      <c r="Z20" s="3" t="s">
        <v>11</v>
      </c>
      <c r="AA20" s="2" t="s">
        <v>10</v>
      </c>
      <c r="AB20" s="2"/>
      <c r="AC20" s="2" t="s">
        <v>10</v>
      </c>
      <c r="AD20" s="2"/>
      <c r="AE20" s="3" t="s">
        <v>11</v>
      </c>
      <c r="AF20" s="2" t="s">
        <v>10</v>
      </c>
      <c r="AG20" s="2"/>
      <c r="AH20" s="2"/>
      <c r="AI20" s="2" t="s">
        <v>10</v>
      </c>
      <c r="AJ20" s="2"/>
      <c r="AK20" s="2"/>
      <c r="AL20" s="3" t="s">
        <v>11</v>
      </c>
      <c r="AM20" s="2" t="s">
        <v>10</v>
      </c>
      <c r="AN20" s="2" t="s">
        <v>10</v>
      </c>
      <c r="AO20" s="2" t="s">
        <v>10</v>
      </c>
      <c r="AP20" s="2" t="s">
        <v>10</v>
      </c>
      <c r="AQ20" s="2" t="s">
        <v>10</v>
      </c>
    </row>
    <row r="21" spans="1:43">
      <c r="A21" s="1" t="s">
        <v>422</v>
      </c>
      <c r="B21" s="1"/>
      <c r="C21" s="11" t="s">
        <v>7</v>
      </c>
      <c r="D21" s="1"/>
      <c r="E21" s="2" t="s">
        <v>423</v>
      </c>
      <c r="F21" s="2"/>
      <c r="G21" s="2"/>
      <c r="H21" s="2"/>
      <c r="I21" s="2"/>
      <c r="J21" s="2"/>
      <c r="K21" s="2"/>
      <c r="L21" s="2" t="s">
        <v>10</v>
      </c>
      <c r="M21" s="2" t="s">
        <v>10</v>
      </c>
      <c r="N21" s="2"/>
      <c r="O21" s="2" t="s">
        <v>10</v>
      </c>
      <c r="P21" s="2"/>
      <c r="Q21" s="2" t="s">
        <v>10</v>
      </c>
      <c r="R21" s="3" t="s">
        <v>11</v>
      </c>
      <c r="S21" s="2" t="s">
        <v>10</v>
      </c>
      <c r="T21" s="2"/>
      <c r="U21" s="2"/>
      <c r="V21" s="2" t="s">
        <v>10</v>
      </c>
      <c r="W21" s="34" t="s">
        <v>424</v>
      </c>
      <c r="X21" s="2"/>
      <c r="Y21" s="2"/>
      <c r="Z21" s="2" t="s">
        <v>10</v>
      </c>
      <c r="AA21" s="2" t="s">
        <v>10</v>
      </c>
      <c r="AB21" s="2"/>
      <c r="AC21" s="2" t="s">
        <v>10</v>
      </c>
      <c r="AD21" s="2"/>
      <c r="AE21" s="2" t="s">
        <v>10</v>
      </c>
      <c r="AF21" s="3" t="s">
        <v>11</v>
      </c>
      <c r="AG21" s="2"/>
      <c r="AH21" s="2"/>
      <c r="AI21" s="2" t="s">
        <v>10</v>
      </c>
      <c r="AJ21" s="2"/>
      <c r="AK21" s="2"/>
      <c r="AL21" s="2" t="s">
        <v>10</v>
      </c>
      <c r="AM21" s="3" t="s">
        <v>11</v>
      </c>
      <c r="AN21" s="2" t="s">
        <v>10</v>
      </c>
      <c r="AO21" s="3" t="s">
        <v>11</v>
      </c>
      <c r="AP21" s="2" t="s">
        <v>10</v>
      </c>
      <c r="AQ21" s="3" t="s">
        <v>11</v>
      </c>
    </row>
    <row r="22" spans="1:43">
      <c r="A22" s="1" t="s">
        <v>469</v>
      </c>
      <c r="B22" s="1"/>
      <c r="C22" s="11" t="s">
        <v>24</v>
      </c>
      <c r="D22" s="1"/>
      <c r="E22" s="2" t="s">
        <v>439</v>
      </c>
      <c r="F22" s="2"/>
      <c r="G22" s="2"/>
      <c r="H22" s="2"/>
      <c r="I22" s="2"/>
      <c r="J22" s="2"/>
      <c r="K22" s="2"/>
      <c r="L22" s="2"/>
      <c r="M22" s="2"/>
      <c r="N22" s="2"/>
      <c r="O22" s="2" t="s">
        <v>10</v>
      </c>
      <c r="P22" s="2"/>
      <c r="Q22" s="2"/>
      <c r="R22" s="2"/>
      <c r="S22" s="2" t="s">
        <v>10</v>
      </c>
      <c r="T22" s="2"/>
      <c r="U22" s="2"/>
      <c r="V22" s="2" t="s">
        <v>10</v>
      </c>
      <c r="W22" s="3" t="s">
        <v>11</v>
      </c>
      <c r="X22" s="2"/>
      <c r="Y22" s="2"/>
      <c r="Z22" s="2"/>
      <c r="AA22" s="2" t="s">
        <v>10</v>
      </c>
      <c r="AB22" s="2"/>
      <c r="AC22" s="2" t="s">
        <v>10</v>
      </c>
      <c r="AD22" s="2"/>
      <c r="AE22" s="2" t="s">
        <v>10</v>
      </c>
      <c r="AF22" s="2"/>
      <c r="AG22" s="2"/>
      <c r="AH22" s="2"/>
      <c r="AI22" s="2" t="s">
        <v>10</v>
      </c>
      <c r="AJ22" s="2"/>
      <c r="AK22" s="3" t="s">
        <v>11</v>
      </c>
      <c r="AL22" s="2" t="s">
        <v>10</v>
      </c>
      <c r="AM22" s="2"/>
      <c r="AN22" s="2" t="s">
        <v>10</v>
      </c>
      <c r="AO22" s="2" t="s">
        <v>10</v>
      </c>
      <c r="AP22" s="2" t="s">
        <v>10</v>
      </c>
      <c r="AQ22" s="2" t="s">
        <v>10</v>
      </c>
    </row>
    <row r="23" spans="1:43">
      <c r="A23" s="1" t="s">
        <v>470</v>
      </c>
      <c r="B23" s="1"/>
      <c r="C23" s="11" t="s">
        <v>396</v>
      </c>
      <c r="D23" s="1"/>
      <c r="E23" s="2" t="s">
        <v>439</v>
      </c>
      <c r="F23" s="2"/>
      <c r="G23" s="2"/>
      <c r="H23" s="2"/>
      <c r="I23" s="2"/>
      <c r="J23" s="2"/>
      <c r="K23" s="2"/>
      <c r="L23" s="2"/>
      <c r="M23" s="2"/>
      <c r="N23" s="2"/>
      <c r="O23" s="3" t="s">
        <v>11</v>
      </c>
      <c r="P23" s="2"/>
      <c r="Q23" s="2" t="s">
        <v>10</v>
      </c>
      <c r="R23" s="2"/>
      <c r="S23" s="2" t="s">
        <v>10</v>
      </c>
      <c r="T23" s="2" t="s">
        <v>10</v>
      </c>
      <c r="U23" s="2"/>
      <c r="V23" s="2" t="s">
        <v>10</v>
      </c>
      <c r="W23" s="2" t="s">
        <v>10</v>
      </c>
      <c r="X23" s="2"/>
      <c r="Y23" s="2"/>
      <c r="Z23" s="2" t="s">
        <v>10</v>
      </c>
      <c r="AA23" s="2" t="s">
        <v>10</v>
      </c>
      <c r="AB23" s="2"/>
      <c r="AC23" s="2" t="s">
        <v>10</v>
      </c>
      <c r="AD23" s="2"/>
      <c r="AE23" s="2" t="s">
        <v>10</v>
      </c>
      <c r="AF23" s="2"/>
      <c r="AG23" s="2"/>
      <c r="AH23" s="2"/>
      <c r="AI23" s="2" t="s">
        <v>10</v>
      </c>
      <c r="AJ23" s="2" t="s">
        <v>10</v>
      </c>
      <c r="AK23" s="2" t="s">
        <v>10</v>
      </c>
      <c r="AL23" s="2" t="s">
        <v>10</v>
      </c>
      <c r="AM23" s="2" t="s">
        <v>10</v>
      </c>
      <c r="AN23" s="2" t="s">
        <v>10</v>
      </c>
      <c r="AO23" s="2" t="s">
        <v>10</v>
      </c>
      <c r="AP23" s="2" t="s">
        <v>10</v>
      </c>
      <c r="AQ23" s="2" t="s">
        <v>10</v>
      </c>
    </row>
    <row r="24" spans="1:43">
      <c r="A24" s="1" t="s">
        <v>471</v>
      </c>
      <c r="B24" s="1"/>
      <c r="C24" s="11" t="s">
        <v>472</v>
      </c>
      <c r="D24" s="1"/>
      <c r="E24" s="2" t="s">
        <v>439</v>
      </c>
      <c r="F24" s="2"/>
      <c r="G24" s="2"/>
      <c r="H24" s="2"/>
      <c r="I24" s="2"/>
      <c r="J24" s="2"/>
      <c r="K24" s="2"/>
      <c r="L24" s="2"/>
      <c r="M24" s="2"/>
      <c r="N24" s="2"/>
      <c r="O24" s="2" t="s">
        <v>10</v>
      </c>
      <c r="P24" s="2"/>
      <c r="Q24" s="3" t="s">
        <v>11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>
      <c r="A25" s="43" t="s">
        <v>302</v>
      </c>
      <c r="B25" s="43" t="s">
        <v>448</v>
      </c>
      <c r="C25" s="11" t="s">
        <v>8</v>
      </c>
      <c r="D25" s="1"/>
      <c r="E25" s="2"/>
      <c r="F25" s="2"/>
      <c r="G25" s="2"/>
      <c r="H25" s="2"/>
      <c r="I25" s="2"/>
      <c r="J25" s="2"/>
      <c r="K25" s="2"/>
      <c r="L25" s="2" t="s">
        <v>10</v>
      </c>
      <c r="M25" s="2" t="s">
        <v>10</v>
      </c>
      <c r="N25" s="2"/>
      <c r="O25" s="2" t="s">
        <v>10</v>
      </c>
      <c r="P25" s="2"/>
      <c r="Q25" s="3" t="s">
        <v>303</v>
      </c>
      <c r="R25" s="3"/>
      <c r="S25" s="2" t="s">
        <v>10</v>
      </c>
      <c r="T25" s="2"/>
      <c r="U25" s="2"/>
      <c r="V25" s="2" t="s">
        <v>10</v>
      </c>
      <c r="W25" s="2" t="s">
        <v>10</v>
      </c>
      <c r="X25" s="2"/>
      <c r="Y25" s="2"/>
      <c r="Z25" s="2" t="s">
        <v>10</v>
      </c>
      <c r="AA25" s="2" t="s">
        <v>10</v>
      </c>
      <c r="AB25" s="2"/>
      <c r="AC25" s="2" t="s">
        <v>10</v>
      </c>
      <c r="AD25" s="2"/>
      <c r="AE25" s="2" t="s">
        <v>10</v>
      </c>
      <c r="AF25" s="2"/>
      <c r="AG25" s="2"/>
      <c r="AH25" s="2"/>
      <c r="AI25" s="2" t="s">
        <v>10</v>
      </c>
      <c r="AJ25" s="2"/>
      <c r="AK25" s="2"/>
      <c r="AL25" s="2" t="s">
        <v>10</v>
      </c>
      <c r="AM25" s="3" t="s">
        <v>11</v>
      </c>
      <c r="AN25" s="2" t="s">
        <v>10</v>
      </c>
      <c r="AO25" s="2" t="s">
        <v>10</v>
      </c>
      <c r="AP25" s="2" t="s">
        <v>10</v>
      </c>
      <c r="AQ25" s="2" t="s">
        <v>10</v>
      </c>
    </row>
    <row r="26" spans="1:43">
      <c r="A26" s="1" t="s">
        <v>124</v>
      </c>
      <c r="B26" s="1"/>
      <c r="C26" s="11" t="s">
        <v>29</v>
      </c>
      <c r="D26" s="1" t="s">
        <v>68</v>
      </c>
      <c r="E26" s="2" t="s">
        <v>439</v>
      </c>
      <c r="F26" s="2"/>
      <c r="G26" s="2"/>
      <c r="H26" s="2"/>
      <c r="I26" s="2"/>
      <c r="J26" s="2"/>
      <c r="K26" s="2"/>
      <c r="L26" s="2"/>
      <c r="M26" s="2"/>
      <c r="N26" s="2"/>
      <c r="O26" s="3" t="s">
        <v>11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3" t="s">
        <v>11</v>
      </c>
      <c r="AA26" s="2"/>
      <c r="AB26" s="2"/>
      <c r="AC26" s="2"/>
      <c r="AD26" s="3" t="s">
        <v>11</v>
      </c>
      <c r="AE26" s="3" t="s">
        <v>11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>
      <c r="A27" s="1" t="s">
        <v>124</v>
      </c>
      <c r="B27" s="1"/>
      <c r="C27" s="11" t="s">
        <v>25</v>
      </c>
      <c r="D27" s="1" t="s">
        <v>68</v>
      </c>
      <c r="E27" s="2" t="s">
        <v>439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 t="s">
        <v>11</v>
      </c>
      <c r="AB27" s="2"/>
      <c r="AC27" s="2"/>
      <c r="AD27" s="2"/>
      <c r="AE27" s="3" t="s">
        <v>11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>
      <c r="A28" s="1" t="s">
        <v>301</v>
      </c>
      <c r="B28" s="1"/>
      <c r="C28" s="11" t="s">
        <v>294</v>
      </c>
      <c r="D28" s="1" t="s">
        <v>479</v>
      </c>
      <c r="E28" s="2" t="s">
        <v>423</v>
      </c>
      <c r="F28" s="22"/>
      <c r="G28" s="22"/>
      <c r="H28" s="22"/>
      <c r="I28" s="22"/>
      <c r="J28" s="22"/>
      <c r="K28" s="22"/>
      <c r="L28" s="2" t="s">
        <v>10</v>
      </c>
      <c r="M28" s="2" t="s">
        <v>10</v>
      </c>
      <c r="N28" s="2"/>
      <c r="O28" s="3" t="s">
        <v>11</v>
      </c>
      <c r="P28" s="2"/>
      <c r="Q28" s="2"/>
      <c r="R28" s="2"/>
      <c r="S28" s="2" t="s">
        <v>10</v>
      </c>
      <c r="T28" s="2"/>
      <c r="U28" s="2"/>
      <c r="V28" s="2" t="s">
        <v>10</v>
      </c>
      <c r="W28" s="2" t="s">
        <v>10</v>
      </c>
      <c r="X28" s="2"/>
      <c r="Y28" s="2"/>
      <c r="Z28" s="2" t="s">
        <v>10</v>
      </c>
      <c r="AA28" s="2" t="s">
        <v>10</v>
      </c>
      <c r="AB28" s="2"/>
      <c r="AC28" s="2" t="s">
        <v>10</v>
      </c>
      <c r="AD28" s="2"/>
      <c r="AE28" s="2" t="s">
        <v>10</v>
      </c>
      <c r="AF28" s="2"/>
      <c r="AG28" s="2"/>
      <c r="AH28" s="2"/>
      <c r="AI28" s="2" t="s">
        <v>10</v>
      </c>
      <c r="AJ28" s="2"/>
      <c r="AK28" s="2" t="s">
        <v>10</v>
      </c>
      <c r="AL28" s="2" t="s">
        <v>10</v>
      </c>
      <c r="AM28" s="2" t="s">
        <v>10</v>
      </c>
      <c r="AN28" s="2" t="s">
        <v>10</v>
      </c>
      <c r="AO28" s="2" t="s">
        <v>10</v>
      </c>
      <c r="AP28" s="2" t="s">
        <v>10</v>
      </c>
      <c r="AQ28" s="2" t="s">
        <v>10</v>
      </c>
    </row>
    <row r="29" spans="1:43">
      <c r="A29" s="1" t="s">
        <v>113</v>
      </c>
      <c r="B29" s="1"/>
      <c r="C29" s="11" t="s">
        <v>131</v>
      </c>
      <c r="D29" s="1" t="s">
        <v>479</v>
      </c>
      <c r="E29" s="2" t="s">
        <v>423</v>
      </c>
      <c r="F29" s="3" t="s">
        <v>11</v>
      </c>
      <c r="G29" s="22"/>
      <c r="H29" s="22"/>
      <c r="I29" s="22"/>
      <c r="J29" s="22"/>
      <c r="K29" s="22"/>
      <c r="L29" s="2" t="s">
        <v>10</v>
      </c>
      <c r="M29" s="2" t="s">
        <v>10</v>
      </c>
      <c r="N29" s="2"/>
      <c r="O29" s="3" t="s">
        <v>11</v>
      </c>
      <c r="P29" s="2"/>
      <c r="Q29" s="2" t="s">
        <v>10</v>
      </c>
      <c r="R29" s="2"/>
      <c r="S29" s="2" t="s">
        <v>10</v>
      </c>
      <c r="T29" s="2"/>
      <c r="U29" s="2"/>
      <c r="V29" s="2" t="s">
        <v>10</v>
      </c>
      <c r="W29" s="2" t="s">
        <v>10</v>
      </c>
      <c r="X29" s="2"/>
      <c r="Y29" s="2"/>
      <c r="Z29" s="2" t="s">
        <v>10</v>
      </c>
      <c r="AA29" s="2" t="s">
        <v>10</v>
      </c>
      <c r="AB29" s="2"/>
      <c r="AC29" s="2" t="s">
        <v>10</v>
      </c>
      <c r="AD29" s="2"/>
      <c r="AE29" s="2" t="s">
        <v>10</v>
      </c>
      <c r="AF29" s="2"/>
      <c r="AG29" s="2"/>
      <c r="AH29" s="2"/>
      <c r="AI29" s="2" t="s">
        <v>10</v>
      </c>
      <c r="AJ29" s="2"/>
      <c r="AK29" s="2" t="s">
        <v>10</v>
      </c>
      <c r="AL29" s="2" t="s">
        <v>10</v>
      </c>
      <c r="AM29" s="2" t="s">
        <v>10</v>
      </c>
      <c r="AN29" s="2" t="s">
        <v>10</v>
      </c>
      <c r="AO29" s="2" t="s">
        <v>10</v>
      </c>
      <c r="AP29" s="2" t="s">
        <v>10</v>
      </c>
      <c r="AQ29" s="2" t="s">
        <v>10</v>
      </c>
    </row>
    <row r="30" spans="1:43">
      <c r="A30" s="9" t="s">
        <v>111</v>
      </c>
      <c r="B30" s="9"/>
      <c r="C30" s="11" t="s">
        <v>117</v>
      </c>
      <c r="D30" s="1"/>
      <c r="E30" s="2" t="s">
        <v>477</v>
      </c>
      <c r="F30" s="2"/>
      <c r="G30" s="2"/>
      <c r="H30" s="2"/>
      <c r="I30" s="2"/>
      <c r="J30" s="2"/>
      <c r="K30" s="2"/>
      <c r="L30" s="2" t="s">
        <v>10</v>
      </c>
      <c r="M30" s="2" t="s">
        <v>10</v>
      </c>
      <c r="N30" s="2"/>
      <c r="O30" s="2" t="s">
        <v>10</v>
      </c>
      <c r="P30" s="2"/>
      <c r="Q30" s="2" t="s">
        <v>10</v>
      </c>
      <c r="R30" s="2"/>
      <c r="S30" s="2" t="s">
        <v>10</v>
      </c>
      <c r="T30" s="2"/>
      <c r="U30" s="2"/>
      <c r="V30" s="2" t="s">
        <v>10</v>
      </c>
      <c r="W30" s="2" t="s">
        <v>10</v>
      </c>
      <c r="X30" s="2"/>
      <c r="Y30" s="2"/>
      <c r="Z30" s="2" t="s">
        <v>10</v>
      </c>
      <c r="AA30" s="2" t="s">
        <v>10</v>
      </c>
      <c r="AB30" s="2"/>
      <c r="AC30" s="2" t="s">
        <v>10</v>
      </c>
      <c r="AD30" s="2"/>
      <c r="AE30" s="2" t="s">
        <v>10</v>
      </c>
      <c r="AF30" s="2"/>
      <c r="AG30" s="2"/>
      <c r="AH30" s="2"/>
      <c r="AI30" s="3" t="s">
        <v>11</v>
      </c>
      <c r="AJ30" s="2" t="s">
        <v>10</v>
      </c>
      <c r="AK30" s="2" t="s">
        <v>10</v>
      </c>
      <c r="AL30" s="2" t="s">
        <v>10</v>
      </c>
      <c r="AM30" s="2" t="s">
        <v>10</v>
      </c>
      <c r="AN30" s="2" t="s">
        <v>10</v>
      </c>
      <c r="AO30" s="2" t="s">
        <v>10</v>
      </c>
      <c r="AP30" s="2" t="s">
        <v>10</v>
      </c>
      <c r="AQ30" s="2" t="s">
        <v>10</v>
      </c>
    </row>
    <row r="31" spans="1:43">
      <c r="A31" s="43" t="s">
        <v>4</v>
      </c>
      <c r="B31" s="43" t="s">
        <v>448</v>
      </c>
      <c r="C31" s="11" t="s">
        <v>118</v>
      </c>
      <c r="D31" s="1"/>
      <c r="E31" s="2" t="s">
        <v>439</v>
      </c>
      <c r="F31" s="2"/>
      <c r="G31" s="2"/>
      <c r="H31" s="2"/>
      <c r="I31" s="2"/>
      <c r="J31" s="2"/>
      <c r="K31" s="2"/>
      <c r="L31" s="2" t="s">
        <v>10</v>
      </c>
      <c r="M31" s="2" t="s">
        <v>10</v>
      </c>
      <c r="N31" s="2"/>
      <c r="O31" s="2" t="s">
        <v>10</v>
      </c>
      <c r="P31" s="2"/>
      <c r="Q31" s="2" t="s">
        <v>10</v>
      </c>
      <c r="R31" s="2"/>
      <c r="S31" s="2" t="s">
        <v>10</v>
      </c>
      <c r="T31" s="2"/>
      <c r="U31" s="2"/>
      <c r="V31" s="2" t="s">
        <v>10</v>
      </c>
      <c r="W31" s="3" t="s">
        <v>11</v>
      </c>
      <c r="X31" s="2"/>
      <c r="Y31" s="2"/>
      <c r="Z31" s="2" t="s">
        <v>10</v>
      </c>
      <c r="AA31" s="2" t="s">
        <v>10</v>
      </c>
      <c r="AB31" s="2"/>
      <c r="AC31" s="2" t="s">
        <v>10</v>
      </c>
      <c r="AD31" s="2"/>
      <c r="AE31" s="2" t="s">
        <v>10</v>
      </c>
      <c r="AF31" s="2"/>
      <c r="AG31" s="2"/>
      <c r="AH31" s="2"/>
      <c r="AI31" s="2" t="s">
        <v>10</v>
      </c>
      <c r="AJ31" s="2" t="s">
        <v>10</v>
      </c>
      <c r="AK31" s="2" t="s">
        <v>10</v>
      </c>
      <c r="AL31" s="4" t="s">
        <v>11</v>
      </c>
      <c r="AM31" s="2" t="s">
        <v>10</v>
      </c>
      <c r="AN31" s="2" t="s">
        <v>10</v>
      </c>
      <c r="AO31" s="2" t="s">
        <v>10</v>
      </c>
      <c r="AP31" s="2" t="s">
        <v>10</v>
      </c>
      <c r="AQ31" s="2" t="s">
        <v>10</v>
      </c>
    </row>
    <row r="32" spans="1:43">
      <c r="A32" s="1" t="s">
        <v>120</v>
      </c>
      <c r="B32" s="1"/>
      <c r="C32" s="11" t="s">
        <v>121</v>
      </c>
      <c r="D32" s="1"/>
      <c r="E32" s="2" t="s">
        <v>439</v>
      </c>
      <c r="F32" s="2"/>
      <c r="G32" s="2"/>
      <c r="H32" s="2"/>
      <c r="I32" s="2"/>
      <c r="J32" s="2"/>
      <c r="K32" s="2"/>
      <c r="L32" s="2" t="s">
        <v>10</v>
      </c>
      <c r="M32" s="2" t="s">
        <v>10</v>
      </c>
      <c r="N32" s="2"/>
      <c r="O32" s="2" t="s">
        <v>10</v>
      </c>
      <c r="P32" s="2"/>
      <c r="Q32" s="2" t="s">
        <v>10</v>
      </c>
      <c r="R32" s="2"/>
      <c r="S32" s="2" t="s">
        <v>10</v>
      </c>
      <c r="T32" s="2"/>
      <c r="U32" s="2"/>
      <c r="V32" s="2" t="s">
        <v>10</v>
      </c>
      <c r="W32" s="3" t="s">
        <v>11</v>
      </c>
      <c r="X32" s="2"/>
      <c r="Y32" s="2"/>
      <c r="Z32" s="2" t="s">
        <v>10</v>
      </c>
      <c r="AA32" s="2" t="s">
        <v>10</v>
      </c>
      <c r="AB32" s="2"/>
      <c r="AC32" s="2" t="s">
        <v>10</v>
      </c>
      <c r="AD32" s="2"/>
      <c r="AE32" s="2" t="s">
        <v>10</v>
      </c>
      <c r="AF32" s="2"/>
      <c r="AG32" s="2"/>
      <c r="AH32" s="2"/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</row>
    <row r="33" spans="1:43">
      <c r="A33" s="43" t="s">
        <v>473</v>
      </c>
      <c r="B33" s="43" t="s">
        <v>448</v>
      </c>
      <c r="C33" s="11" t="s">
        <v>122</v>
      </c>
      <c r="D33" s="1"/>
      <c r="E33" s="2" t="s">
        <v>439</v>
      </c>
      <c r="F33" s="2"/>
      <c r="G33" s="2"/>
      <c r="H33" s="2"/>
      <c r="I33" s="2"/>
      <c r="J33" s="2"/>
      <c r="K33" s="2"/>
      <c r="L33" s="2" t="s">
        <v>10</v>
      </c>
      <c r="M33" s="2" t="s">
        <v>10</v>
      </c>
      <c r="N33" s="2"/>
      <c r="O33" s="2" t="s">
        <v>10</v>
      </c>
      <c r="P33" s="2"/>
      <c r="Q33" s="2" t="s">
        <v>10</v>
      </c>
      <c r="R33" s="2"/>
      <c r="S33" s="2" t="s">
        <v>10</v>
      </c>
      <c r="T33" s="2"/>
      <c r="U33" s="2"/>
      <c r="V33" s="2" t="s">
        <v>10</v>
      </c>
      <c r="W33" s="3" t="s">
        <v>11</v>
      </c>
      <c r="X33" s="2"/>
      <c r="Y33" s="2"/>
      <c r="Z33" s="2" t="s">
        <v>10</v>
      </c>
      <c r="AA33" s="2" t="s">
        <v>10</v>
      </c>
      <c r="AB33" s="2"/>
      <c r="AC33" s="2" t="s">
        <v>10</v>
      </c>
      <c r="AD33" s="2"/>
      <c r="AE33" s="2" t="s">
        <v>10</v>
      </c>
      <c r="AF33" s="2"/>
      <c r="AG33" s="2"/>
      <c r="AH33" s="2"/>
      <c r="AI33" s="3" t="s">
        <v>11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3" t="s">
        <v>11</v>
      </c>
      <c r="AP33" s="2" t="s">
        <v>10</v>
      </c>
      <c r="AQ33" s="2" t="s">
        <v>10</v>
      </c>
    </row>
    <row r="34" spans="1:43">
      <c r="A34" s="12" t="s">
        <v>128</v>
      </c>
      <c r="B34" s="12"/>
      <c r="C34" s="11" t="s">
        <v>402</v>
      </c>
      <c r="D34" s="1"/>
      <c r="E34" s="2" t="s">
        <v>439</v>
      </c>
      <c r="F34" s="2"/>
      <c r="G34" s="2"/>
      <c r="H34" s="2"/>
      <c r="I34" s="2"/>
      <c r="J34" s="2"/>
      <c r="K34" s="2"/>
      <c r="L34" s="2" t="s">
        <v>10</v>
      </c>
      <c r="M34" s="2" t="s">
        <v>10</v>
      </c>
      <c r="N34" s="2"/>
      <c r="O34" s="2" t="s">
        <v>10</v>
      </c>
      <c r="P34" s="2"/>
      <c r="Q34" s="2" t="s">
        <v>10</v>
      </c>
      <c r="R34" s="2"/>
      <c r="S34" s="2" t="s">
        <v>10</v>
      </c>
      <c r="T34" s="2"/>
      <c r="U34" s="2"/>
      <c r="V34" s="2" t="s">
        <v>10</v>
      </c>
      <c r="W34" s="3" t="s">
        <v>11</v>
      </c>
      <c r="X34" s="2"/>
      <c r="Y34" s="2"/>
      <c r="Z34" s="3" t="s">
        <v>11</v>
      </c>
      <c r="AA34" s="2" t="s">
        <v>10</v>
      </c>
      <c r="AB34" s="2"/>
      <c r="AC34" s="2" t="s">
        <v>10</v>
      </c>
      <c r="AD34" s="2"/>
      <c r="AE34" s="2" t="s">
        <v>10</v>
      </c>
      <c r="AF34" s="2"/>
      <c r="AG34" s="2"/>
      <c r="AH34" s="2"/>
      <c r="AI34" s="3" t="s">
        <v>11</v>
      </c>
      <c r="AJ34" s="2" t="s">
        <v>10</v>
      </c>
      <c r="AK34" s="2" t="s">
        <v>10</v>
      </c>
      <c r="AL34" s="2" t="s">
        <v>10</v>
      </c>
      <c r="AM34" s="2" t="s">
        <v>10</v>
      </c>
      <c r="AN34" s="3" t="s">
        <v>11</v>
      </c>
      <c r="AO34" s="2" t="s">
        <v>10</v>
      </c>
      <c r="AP34" s="2" t="s">
        <v>10</v>
      </c>
      <c r="AQ34" s="2" t="s">
        <v>10</v>
      </c>
    </row>
    <row r="35" spans="1:43">
      <c r="A35" s="1" t="s">
        <v>291</v>
      </c>
      <c r="B35" s="1"/>
      <c r="C35" s="11" t="s">
        <v>292</v>
      </c>
      <c r="D35" s="1"/>
      <c r="E35" s="2" t="s">
        <v>477</v>
      </c>
      <c r="F35" s="2"/>
      <c r="G35" s="2"/>
      <c r="H35" s="2"/>
      <c r="I35" s="2"/>
      <c r="J35" s="2"/>
      <c r="K35" s="2"/>
      <c r="L35" s="2" t="s">
        <v>10</v>
      </c>
      <c r="M35" s="2" t="s">
        <v>10</v>
      </c>
      <c r="N35" s="2"/>
      <c r="O35" s="2" t="s">
        <v>10</v>
      </c>
      <c r="P35" s="2"/>
      <c r="Q35" s="2" t="s">
        <v>10</v>
      </c>
      <c r="R35" s="2"/>
      <c r="S35" s="2" t="s">
        <v>10</v>
      </c>
      <c r="T35" s="2"/>
      <c r="U35" s="2"/>
      <c r="V35" s="2" t="s">
        <v>10</v>
      </c>
      <c r="W35" s="3" t="s">
        <v>11</v>
      </c>
      <c r="X35" s="2"/>
      <c r="Y35" s="2"/>
      <c r="Z35" s="2" t="s">
        <v>10</v>
      </c>
      <c r="AA35" s="2" t="s">
        <v>10</v>
      </c>
      <c r="AB35" s="2"/>
      <c r="AC35" s="2" t="s">
        <v>10</v>
      </c>
      <c r="AD35" s="2"/>
      <c r="AE35" s="2" t="s">
        <v>10</v>
      </c>
      <c r="AF35" s="2"/>
      <c r="AG35" s="2"/>
      <c r="AH35" s="2"/>
      <c r="AI35" s="2" t="s">
        <v>10</v>
      </c>
      <c r="AJ35" s="2" t="s">
        <v>10</v>
      </c>
      <c r="AK35" s="2" t="s">
        <v>10</v>
      </c>
      <c r="AL35" s="2" t="s">
        <v>10</v>
      </c>
      <c r="AM35" s="2" t="s">
        <v>10</v>
      </c>
      <c r="AN35" s="2" t="s">
        <v>10</v>
      </c>
      <c r="AO35" s="2" t="s">
        <v>10</v>
      </c>
      <c r="AP35" s="2" t="s">
        <v>10</v>
      </c>
      <c r="AQ35" s="2" t="s">
        <v>10</v>
      </c>
    </row>
    <row r="36" spans="1:43">
      <c r="A36" s="1" t="s">
        <v>428</v>
      </c>
      <c r="B36" s="1"/>
      <c r="C36" s="11" t="s">
        <v>429</v>
      </c>
      <c r="D36" s="1"/>
      <c r="E36" s="2" t="s">
        <v>423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 t="s">
        <v>11</v>
      </c>
      <c r="V36" s="2"/>
      <c r="W36" s="2"/>
      <c r="X36" s="2"/>
      <c r="Y36" s="2"/>
      <c r="Z36" s="2"/>
      <c r="AA36" s="2"/>
      <c r="AB36" s="2"/>
      <c r="AC36" s="2"/>
      <c r="AD36" s="2"/>
      <c r="AE36" s="3" t="s">
        <v>11</v>
      </c>
      <c r="AF36" s="2"/>
      <c r="AG36" s="2"/>
      <c r="AH36" s="3" t="s">
        <v>11</v>
      </c>
      <c r="AI36" s="2"/>
      <c r="AJ36" s="2"/>
      <c r="AK36" s="2"/>
      <c r="AL36" s="2"/>
      <c r="AM36" s="2"/>
      <c r="AN36" s="2"/>
      <c r="AO36" s="2"/>
      <c r="AP36" s="2"/>
      <c r="AQ36" s="2"/>
    </row>
    <row r="37" spans="1:43">
      <c r="A37" s="12" t="s">
        <v>305</v>
      </c>
      <c r="B37" s="12"/>
      <c r="C37" s="11" t="s">
        <v>350</v>
      </c>
      <c r="D37" s="1" t="s">
        <v>482</v>
      </c>
      <c r="E37" s="2" t="s">
        <v>427</v>
      </c>
      <c r="F37" s="2"/>
      <c r="G37" s="2"/>
      <c r="H37" s="2"/>
      <c r="I37" s="2"/>
      <c r="J37" s="2"/>
      <c r="K37" s="2"/>
      <c r="L37" s="2" t="s">
        <v>10</v>
      </c>
      <c r="M37" s="2" t="s">
        <v>10</v>
      </c>
      <c r="N37" s="2"/>
      <c r="O37" s="3" t="s">
        <v>11</v>
      </c>
      <c r="P37" s="2"/>
      <c r="Q37" s="2" t="s">
        <v>10</v>
      </c>
      <c r="R37" s="2"/>
      <c r="S37" s="2" t="s">
        <v>10</v>
      </c>
      <c r="T37" s="2"/>
      <c r="U37" s="2"/>
      <c r="V37" s="3" t="s">
        <v>11</v>
      </c>
      <c r="W37" s="2" t="s">
        <v>10</v>
      </c>
      <c r="X37" s="2"/>
      <c r="Y37" s="2"/>
      <c r="Z37" s="2" t="s">
        <v>10</v>
      </c>
      <c r="AA37" s="2" t="s">
        <v>10</v>
      </c>
      <c r="AB37" s="2"/>
      <c r="AC37" s="2" t="s">
        <v>10</v>
      </c>
      <c r="AD37" s="2"/>
      <c r="AE37" s="2" t="s">
        <v>10</v>
      </c>
      <c r="AF37" s="2"/>
      <c r="AG37" s="2"/>
      <c r="AH37" s="2"/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P37" s="2" t="s">
        <v>10</v>
      </c>
      <c r="AQ37" s="2" t="s">
        <v>10</v>
      </c>
    </row>
    <row r="38" spans="1:43">
      <c r="A38" s="43" t="s">
        <v>305</v>
      </c>
      <c r="B38" s="43" t="s">
        <v>448</v>
      </c>
      <c r="C38" s="11" t="s">
        <v>376</v>
      </c>
      <c r="D38" s="1" t="s">
        <v>482</v>
      </c>
      <c r="E38" s="2" t="s">
        <v>427</v>
      </c>
      <c r="F38" s="2"/>
      <c r="G38" s="2"/>
      <c r="H38" s="2"/>
      <c r="I38" s="2"/>
      <c r="J38" s="2"/>
      <c r="K38" s="2"/>
      <c r="L38" s="2" t="s">
        <v>10</v>
      </c>
      <c r="M38" s="2" t="s">
        <v>10</v>
      </c>
      <c r="N38" s="2"/>
      <c r="O38" s="3" t="s">
        <v>11</v>
      </c>
      <c r="P38" s="2"/>
      <c r="Q38" s="2" t="s">
        <v>10</v>
      </c>
      <c r="R38" s="2"/>
      <c r="S38" s="2" t="s">
        <v>10</v>
      </c>
      <c r="T38" s="2"/>
      <c r="U38" s="2"/>
      <c r="V38" s="3" t="s">
        <v>11</v>
      </c>
      <c r="W38" s="2" t="s">
        <v>10</v>
      </c>
      <c r="X38" s="2"/>
      <c r="Y38" s="2"/>
      <c r="Z38" s="2" t="s">
        <v>10</v>
      </c>
      <c r="AA38" s="2" t="s">
        <v>10</v>
      </c>
      <c r="AB38" s="2"/>
      <c r="AC38" s="2" t="s">
        <v>10</v>
      </c>
      <c r="AD38" s="2"/>
      <c r="AE38" s="2" t="s">
        <v>10</v>
      </c>
      <c r="AF38" s="2"/>
      <c r="AG38" s="2"/>
      <c r="AH38" s="2"/>
      <c r="AI38" s="2" t="s">
        <v>10</v>
      </c>
      <c r="AJ38" s="3" t="s">
        <v>11</v>
      </c>
      <c r="AK38" s="2" t="s">
        <v>10</v>
      </c>
      <c r="AL38" s="2" t="s">
        <v>10</v>
      </c>
      <c r="AM38" s="2" t="s">
        <v>10</v>
      </c>
      <c r="AN38" s="2" t="s">
        <v>10</v>
      </c>
      <c r="AO38" s="2" t="s">
        <v>10</v>
      </c>
      <c r="AP38" s="2" t="s">
        <v>10</v>
      </c>
      <c r="AQ38" s="2" t="s">
        <v>10</v>
      </c>
    </row>
    <row r="39" spans="1:43">
      <c r="A39" s="43" t="s">
        <v>305</v>
      </c>
      <c r="B39" s="43" t="s">
        <v>448</v>
      </c>
      <c r="C39" s="11" t="s">
        <v>377</v>
      </c>
      <c r="D39" s="1" t="s">
        <v>482</v>
      </c>
      <c r="E39" s="2" t="s">
        <v>427</v>
      </c>
      <c r="F39" s="2"/>
      <c r="G39" s="2"/>
      <c r="H39" s="2"/>
      <c r="I39" s="2"/>
      <c r="J39" s="2"/>
      <c r="K39" s="2"/>
      <c r="L39" s="2" t="s">
        <v>10</v>
      </c>
      <c r="M39" s="2" t="s">
        <v>10</v>
      </c>
      <c r="N39" s="2"/>
      <c r="O39" s="3" t="s">
        <v>11</v>
      </c>
      <c r="P39" s="2"/>
      <c r="Q39" s="2" t="s">
        <v>10</v>
      </c>
      <c r="R39" s="2"/>
      <c r="S39" s="2" t="s">
        <v>10</v>
      </c>
      <c r="T39" s="3" t="s">
        <v>11</v>
      </c>
      <c r="U39" s="2"/>
      <c r="V39" s="2" t="s">
        <v>10</v>
      </c>
      <c r="W39" s="2" t="s">
        <v>10</v>
      </c>
      <c r="X39" s="2"/>
      <c r="Y39" s="2"/>
      <c r="Z39" s="2" t="s">
        <v>10</v>
      </c>
      <c r="AA39" s="2" t="s">
        <v>10</v>
      </c>
      <c r="AB39" s="2"/>
      <c r="AC39" s="2" t="s">
        <v>10</v>
      </c>
      <c r="AD39" s="2"/>
      <c r="AE39" s="2" t="s">
        <v>10</v>
      </c>
      <c r="AF39" s="2"/>
      <c r="AG39" s="2"/>
      <c r="AH39" s="2"/>
      <c r="AI39" s="2" t="s">
        <v>10</v>
      </c>
      <c r="AJ39" s="3" t="s">
        <v>11</v>
      </c>
      <c r="AK39" s="2" t="s">
        <v>10</v>
      </c>
      <c r="AL39" s="2" t="s">
        <v>10</v>
      </c>
      <c r="AM39" s="2" t="s">
        <v>10</v>
      </c>
      <c r="AN39" s="2" t="s">
        <v>10</v>
      </c>
      <c r="AO39" s="2" t="s">
        <v>10</v>
      </c>
      <c r="AP39" s="2" t="s">
        <v>10</v>
      </c>
      <c r="AQ39" s="2" t="s">
        <v>10</v>
      </c>
    </row>
    <row r="40" spans="1:43">
      <c r="A40" s="12" t="s">
        <v>305</v>
      </c>
      <c r="B40" s="12"/>
      <c r="C40" s="11" t="s">
        <v>378</v>
      </c>
      <c r="D40" s="1" t="s">
        <v>482</v>
      </c>
      <c r="E40" s="2" t="s">
        <v>427</v>
      </c>
      <c r="F40" s="2"/>
      <c r="G40" s="2"/>
      <c r="H40" s="2"/>
      <c r="I40" s="2"/>
      <c r="J40" s="2"/>
      <c r="K40" s="2"/>
      <c r="L40" s="2" t="s">
        <v>10</v>
      </c>
      <c r="M40" s="2" t="s">
        <v>10</v>
      </c>
      <c r="N40" s="2"/>
      <c r="O40" s="3" t="s">
        <v>11</v>
      </c>
      <c r="P40" s="2"/>
      <c r="Q40" s="2" t="s">
        <v>10</v>
      </c>
      <c r="R40" s="2"/>
      <c r="S40" s="2" t="s">
        <v>10</v>
      </c>
      <c r="T40" s="2"/>
      <c r="U40" s="2"/>
      <c r="V40" s="3" t="s">
        <v>11</v>
      </c>
      <c r="W40" s="2" t="s">
        <v>10</v>
      </c>
      <c r="X40" s="2"/>
      <c r="Y40" s="2"/>
      <c r="Z40" s="2" t="s">
        <v>10</v>
      </c>
      <c r="AA40" s="2" t="s">
        <v>10</v>
      </c>
      <c r="AB40" s="2"/>
      <c r="AC40" s="2" t="s">
        <v>10</v>
      </c>
      <c r="AD40" s="2"/>
      <c r="AE40" s="2" t="s">
        <v>10</v>
      </c>
      <c r="AF40" s="2"/>
      <c r="AG40" s="2"/>
      <c r="AH40" s="2"/>
      <c r="AI40" s="2" t="s">
        <v>10</v>
      </c>
      <c r="AJ40" s="3" t="s">
        <v>11</v>
      </c>
      <c r="AK40" s="2" t="s">
        <v>10</v>
      </c>
      <c r="AL40" s="2" t="s">
        <v>10</v>
      </c>
      <c r="AM40" s="2" t="s">
        <v>10</v>
      </c>
      <c r="AN40" s="2" t="s">
        <v>10</v>
      </c>
      <c r="AO40" s="2" t="s">
        <v>10</v>
      </c>
      <c r="AP40" s="2" t="s">
        <v>10</v>
      </c>
      <c r="AQ40" s="2" t="s">
        <v>10</v>
      </c>
    </row>
    <row r="41" spans="1:43">
      <c r="A41" s="12" t="s">
        <v>352</v>
      </c>
      <c r="B41" s="12"/>
      <c r="C41" s="11" t="s">
        <v>351</v>
      </c>
      <c r="D41" s="1"/>
      <c r="E41" s="2" t="s">
        <v>477</v>
      </c>
      <c r="F41" s="2"/>
      <c r="G41" s="2"/>
      <c r="H41" s="2"/>
      <c r="I41" s="2"/>
      <c r="J41" s="2"/>
      <c r="K41" s="2"/>
      <c r="L41" s="2" t="s">
        <v>10</v>
      </c>
      <c r="M41" s="2" t="s">
        <v>10</v>
      </c>
      <c r="N41" s="2"/>
      <c r="O41" s="2" t="s">
        <v>10</v>
      </c>
      <c r="P41" s="2"/>
      <c r="Q41" s="2" t="s">
        <v>10</v>
      </c>
      <c r="R41" s="2"/>
      <c r="S41" s="2" t="s">
        <v>10</v>
      </c>
      <c r="T41" s="2"/>
      <c r="U41" s="2"/>
      <c r="V41" s="2" t="s">
        <v>10</v>
      </c>
      <c r="W41" s="3" t="s">
        <v>11</v>
      </c>
      <c r="X41" s="2"/>
      <c r="Y41" s="2"/>
      <c r="Z41" s="2" t="s">
        <v>10</v>
      </c>
      <c r="AA41" s="2" t="s">
        <v>10</v>
      </c>
      <c r="AB41" s="2"/>
      <c r="AC41" s="2" t="s">
        <v>10</v>
      </c>
      <c r="AD41" s="2"/>
      <c r="AE41" s="2" t="s">
        <v>10</v>
      </c>
      <c r="AF41" s="2"/>
      <c r="AG41" s="2"/>
      <c r="AH41" s="2"/>
      <c r="AI41" s="2" t="s">
        <v>10</v>
      </c>
      <c r="AJ41" s="2" t="s">
        <v>10</v>
      </c>
      <c r="AK41" s="2" t="s">
        <v>10</v>
      </c>
      <c r="AL41" s="2" t="s">
        <v>10</v>
      </c>
      <c r="AM41" s="2" t="s">
        <v>10</v>
      </c>
      <c r="AN41" s="2" t="s">
        <v>10</v>
      </c>
      <c r="AO41" s="2" t="s">
        <v>10</v>
      </c>
      <c r="AP41" s="3" t="s">
        <v>11</v>
      </c>
      <c r="AQ41" s="2" t="s">
        <v>10</v>
      </c>
    </row>
    <row r="42" spans="1:43">
      <c r="A42" s="43" t="s">
        <v>124</v>
      </c>
      <c r="B42" s="43" t="s">
        <v>448</v>
      </c>
      <c r="C42" s="11" t="s">
        <v>432</v>
      </c>
      <c r="D42" s="1"/>
      <c r="E42" s="2" t="s">
        <v>477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 t="s">
        <v>11</v>
      </c>
      <c r="S42" s="2"/>
      <c r="T42" s="2"/>
      <c r="U42" s="2"/>
      <c r="V42" s="2"/>
      <c r="W42" s="3" t="s">
        <v>11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 t="s">
        <v>11</v>
      </c>
      <c r="AJ42" s="2"/>
      <c r="AK42" s="2"/>
      <c r="AL42" s="2"/>
      <c r="AM42" s="2"/>
      <c r="AN42" s="2"/>
      <c r="AO42" s="2"/>
      <c r="AP42" s="2"/>
      <c r="AQ42" s="2"/>
    </row>
    <row r="43" spans="1:43">
      <c r="A43" s="12" t="s">
        <v>434</v>
      </c>
      <c r="B43" s="12"/>
      <c r="C43" s="11" t="s">
        <v>435</v>
      </c>
      <c r="D43" s="1"/>
      <c r="E43" s="2" t="s">
        <v>423</v>
      </c>
      <c r="F43" s="2"/>
      <c r="G43" s="2"/>
      <c r="H43" s="3" t="s">
        <v>11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 t="s">
        <v>11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 t="s">
        <v>11</v>
      </c>
      <c r="AJ43" s="2"/>
      <c r="AK43" s="2"/>
      <c r="AL43" s="2"/>
      <c r="AM43" s="2"/>
      <c r="AN43" s="2"/>
      <c r="AO43" s="2"/>
      <c r="AP43" s="2"/>
      <c r="AQ43" s="2"/>
    </row>
    <row r="44" spans="1:43">
      <c r="A44" s="12" t="s">
        <v>474</v>
      </c>
      <c r="B44" s="12"/>
      <c r="C44" s="11" t="s">
        <v>475</v>
      </c>
      <c r="D44" s="1"/>
      <c r="E44" s="2" t="s">
        <v>439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 t="s">
        <v>11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>
      <c r="A45" s="12" t="s">
        <v>124</v>
      </c>
      <c r="B45" s="12"/>
      <c r="C45" s="11" t="s">
        <v>440</v>
      </c>
      <c r="D45" s="1"/>
      <c r="E45" s="2" t="s">
        <v>439</v>
      </c>
      <c r="F45" s="2"/>
      <c r="G45" s="50" t="s">
        <v>466</v>
      </c>
      <c r="H45" s="2"/>
      <c r="I45" s="2"/>
      <c r="J45" s="2"/>
      <c r="K45" s="3" t="s">
        <v>11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>
      <c r="A46" s="12" t="s">
        <v>442</v>
      </c>
      <c r="B46" s="12"/>
      <c r="C46" s="11" t="s">
        <v>121</v>
      </c>
      <c r="D46" s="1"/>
      <c r="E46" s="2" t="s">
        <v>439</v>
      </c>
      <c r="F46" s="2"/>
      <c r="G46" s="2"/>
      <c r="H46" s="2"/>
      <c r="I46" s="3" t="s">
        <v>11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 t="s">
        <v>11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>
      <c r="A47" s="43" t="s">
        <v>124</v>
      </c>
      <c r="B47" s="43" t="s">
        <v>448</v>
      </c>
      <c r="C47" s="11" t="s">
        <v>445</v>
      </c>
      <c r="D47" s="1"/>
      <c r="E47" s="2" t="s">
        <v>439</v>
      </c>
      <c r="F47" s="2"/>
      <c r="G47" s="2"/>
      <c r="H47" s="2"/>
      <c r="I47" s="2"/>
      <c r="J47" s="2"/>
      <c r="K47" s="2"/>
      <c r="L47" s="2"/>
      <c r="M47" s="2"/>
      <c r="N47" s="2"/>
      <c r="O47" s="3" t="s">
        <v>11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>
      <c r="A48" s="12" t="s">
        <v>460</v>
      </c>
      <c r="B48" s="12" t="s">
        <v>461</v>
      </c>
      <c r="C48" s="11" t="s">
        <v>462</v>
      </c>
      <c r="D48" s="1"/>
      <c r="E48" s="2" t="s">
        <v>439</v>
      </c>
      <c r="F48" s="2"/>
      <c r="G48" s="2"/>
      <c r="H48" s="2"/>
      <c r="I48" s="2"/>
      <c r="J48" s="2"/>
      <c r="K48" s="2"/>
      <c r="L48" s="2"/>
      <c r="M48" s="2"/>
      <c r="N48" s="2"/>
      <c r="O48" s="3" t="s">
        <v>11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3" t="s">
        <v>11</v>
      </c>
      <c r="AG48" s="2"/>
      <c r="AH48" s="2"/>
      <c r="AI48" s="2"/>
      <c r="AJ48" s="2"/>
      <c r="AK48" s="2"/>
      <c r="AL48" s="2"/>
      <c r="AM48" s="2" t="s">
        <v>124</v>
      </c>
      <c r="AN48" s="2"/>
      <c r="AO48" s="2"/>
      <c r="AP48" s="2"/>
      <c r="AQ48" s="2"/>
    </row>
    <row r="49" spans="1:43">
      <c r="A49" s="12" t="s">
        <v>446</v>
      </c>
      <c r="B49" s="12"/>
      <c r="C49" s="11" t="s">
        <v>449</v>
      </c>
      <c r="D49" s="1"/>
      <c r="E49" s="2" t="s">
        <v>439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3" t="s">
        <v>11</v>
      </c>
      <c r="Q49" s="2"/>
      <c r="R49" s="2"/>
      <c r="S49" s="2"/>
      <c r="T49" s="2"/>
      <c r="U49" s="2"/>
      <c r="V49" s="2"/>
      <c r="W49" s="2"/>
      <c r="X49" s="3" t="s">
        <v>11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>
      <c r="A50" s="12" t="s">
        <v>452</v>
      </c>
      <c r="B50" s="12"/>
      <c r="C50" s="11" t="s">
        <v>3</v>
      </c>
      <c r="D50" s="56" t="s">
        <v>480</v>
      </c>
      <c r="E50" s="2" t="s">
        <v>439</v>
      </c>
      <c r="F50" s="2"/>
      <c r="G50" s="2"/>
      <c r="H50" s="2"/>
      <c r="I50" s="2"/>
      <c r="J50" s="3" t="s">
        <v>11</v>
      </c>
      <c r="K50" s="2"/>
      <c r="L50" s="3" t="s">
        <v>11</v>
      </c>
      <c r="M50" s="2" t="s">
        <v>10</v>
      </c>
      <c r="N50" s="2"/>
      <c r="O50" s="2" t="s">
        <v>10</v>
      </c>
      <c r="P50" s="2"/>
      <c r="Q50" s="2" t="s">
        <v>10</v>
      </c>
      <c r="R50" s="2"/>
      <c r="S50" s="2" t="s">
        <v>10</v>
      </c>
      <c r="T50" s="2"/>
      <c r="U50" s="2"/>
      <c r="V50" s="2" t="s">
        <v>10</v>
      </c>
      <c r="W50" s="3" t="s">
        <v>11</v>
      </c>
      <c r="X50" s="2"/>
      <c r="Y50" s="2"/>
      <c r="Z50" s="3" t="s">
        <v>11</v>
      </c>
      <c r="AA50" s="2" t="s">
        <v>10</v>
      </c>
      <c r="AB50" s="2"/>
      <c r="AC50" s="2" t="s">
        <v>10</v>
      </c>
      <c r="AD50" s="2"/>
      <c r="AE50" s="2" t="s">
        <v>10</v>
      </c>
      <c r="AF50" s="2"/>
      <c r="AG50" s="2"/>
      <c r="AH50" s="2"/>
      <c r="AI50" s="2" t="s">
        <v>10</v>
      </c>
      <c r="AJ50" s="2"/>
      <c r="AK50" s="3" t="s">
        <v>11</v>
      </c>
      <c r="AL50" s="2" t="s">
        <v>10</v>
      </c>
      <c r="AM50" s="2" t="s">
        <v>10</v>
      </c>
      <c r="AN50" s="2" t="s">
        <v>10</v>
      </c>
      <c r="AO50" s="2" t="s">
        <v>10</v>
      </c>
      <c r="AP50" s="2" t="s">
        <v>10</v>
      </c>
      <c r="AQ50" s="2" t="s">
        <v>10</v>
      </c>
    </row>
    <row r="51" spans="1:43">
      <c r="A51" s="12" t="s">
        <v>454</v>
      </c>
      <c r="B51" s="12"/>
      <c r="C51" s="11" t="s">
        <v>3</v>
      </c>
      <c r="D51" s="56" t="s">
        <v>480</v>
      </c>
      <c r="E51" s="2" t="s">
        <v>439</v>
      </c>
      <c r="F51" s="2"/>
      <c r="G51" s="2"/>
      <c r="H51" s="2"/>
      <c r="I51" s="2"/>
      <c r="J51" s="2"/>
      <c r="K51" s="2"/>
      <c r="L51" s="3" t="s">
        <v>11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3" t="s">
        <v>11</v>
      </c>
      <c r="X51" s="2"/>
      <c r="Y51" s="2"/>
      <c r="Z51" s="3" t="s">
        <v>11</v>
      </c>
      <c r="AA51" s="2"/>
      <c r="AB51" s="3" t="s">
        <v>11</v>
      </c>
      <c r="AC51" s="2"/>
      <c r="AD51" s="2"/>
      <c r="AE51" s="2"/>
      <c r="AF51" s="2"/>
      <c r="AG51" s="2"/>
      <c r="AH51" s="2"/>
      <c r="AI51" s="2"/>
      <c r="AJ51" s="2"/>
      <c r="AK51" s="3" t="s">
        <v>11</v>
      </c>
      <c r="AL51" s="2"/>
      <c r="AM51" s="2"/>
      <c r="AN51" s="2"/>
      <c r="AO51" s="2"/>
      <c r="AP51" s="2"/>
      <c r="AQ51" s="2"/>
    </row>
    <row r="52" spans="1:43">
      <c r="A52" s="12" t="s">
        <v>463</v>
      </c>
      <c r="B52" s="12"/>
      <c r="C52" s="11" t="s">
        <v>464</v>
      </c>
      <c r="D52" s="1"/>
      <c r="E52" s="2" t="s">
        <v>439</v>
      </c>
      <c r="F52" s="2"/>
      <c r="G52" s="50" t="s">
        <v>468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 t="s">
        <v>11</v>
      </c>
      <c r="X52" s="2"/>
      <c r="Y52" s="2"/>
      <c r="Z52" s="2"/>
      <c r="AA52" s="2"/>
      <c r="AB52" s="2"/>
      <c r="AC52" s="2"/>
      <c r="AD52" s="2"/>
      <c r="AE52" s="2"/>
      <c r="AF52" s="2"/>
      <c r="AG52" s="3" t="s">
        <v>11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>
      <c r="A53" s="12" t="s">
        <v>442</v>
      </c>
      <c r="B53" s="12"/>
      <c r="C53" s="11" t="s">
        <v>476</v>
      </c>
      <c r="D53" s="1"/>
      <c r="E53" s="2" t="s">
        <v>439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 t="s">
        <v>11</v>
      </c>
      <c r="R53" s="2"/>
      <c r="S53" s="2"/>
      <c r="T53" s="2"/>
      <c r="U53" s="2"/>
      <c r="V53" s="2"/>
      <c r="W53" s="3" t="s">
        <v>11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 t="s">
        <v>11</v>
      </c>
      <c r="AJ53" s="2"/>
      <c r="AK53" s="2"/>
      <c r="AL53" s="2"/>
      <c r="AM53" s="2"/>
      <c r="AN53" s="2"/>
      <c r="AO53" s="2"/>
      <c r="AP53" s="2"/>
      <c r="AQ53" s="2"/>
    </row>
    <row r="54" spans="1:43">
      <c r="A54" s="12" t="s">
        <v>441</v>
      </c>
      <c r="B54" s="12"/>
      <c r="C54" s="11" t="s">
        <v>433</v>
      </c>
      <c r="D54" s="2"/>
      <c r="E54" s="2" t="s">
        <v>439</v>
      </c>
      <c r="F54" s="2"/>
      <c r="G54" s="2"/>
      <c r="H54" s="2"/>
      <c r="I54" s="2"/>
      <c r="J54" s="2"/>
      <c r="K54" s="2"/>
      <c r="L54" s="2" t="s">
        <v>10</v>
      </c>
      <c r="M54" s="2" t="s">
        <v>10</v>
      </c>
      <c r="N54" s="2"/>
      <c r="O54" s="2" t="s">
        <v>10</v>
      </c>
      <c r="P54" s="2"/>
      <c r="Q54" s="2" t="s">
        <v>10</v>
      </c>
      <c r="R54" s="2"/>
      <c r="S54" s="3" t="s">
        <v>11</v>
      </c>
      <c r="T54" s="2" t="s">
        <v>10</v>
      </c>
      <c r="U54" s="2"/>
      <c r="V54" s="2"/>
      <c r="W54" s="3" t="s">
        <v>11</v>
      </c>
      <c r="X54" s="2"/>
      <c r="Y54" s="2"/>
      <c r="Z54" s="2" t="s">
        <v>10</v>
      </c>
      <c r="AA54" s="2" t="s">
        <v>10</v>
      </c>
      <c r="AB54" s="2"/>
      <c r="AC54" s="2" t="s">
        <v>10</v>
      </c>
      <c r="AD54" s="2"/>
      <c r="AE54" s="3" t="s">
        <v>11</v>
      </c>
      <c r="AF54" s="2"/>
      <c r="AG54" s="2"/>
      <c r="AH54" s="2"/>
      <c r="AI54" s="3" t="s">
        <v>11</v>
      </c>
      <c r="AJ54" s="2" t="s">
        <v>10</v>
      </c>
      <c r="AK54" s="2" t="s">
        <v>10</v>
      </c>
      <c r="AL54" s="2" t="s">
        <v>10</v>
      </c>
      <c r="AM54" s="2" t="s">
        <v>10</v>
      </c>
      <c r="AN54" s="3" t="s">
        <v>11</v>
      </c>
      <c r="AO54" s="2"/>
      <c r="AP54" s="2" t="s">
        <v>10</v>
      </c>
      <c r="AQ54" s="2" t="s">
        <v>10</v>
      </c>
    </row>
    <row r="55" spans="1:43">
      <c r="A55" t="s">
        <v>125</v>
      </c>
    </row>
    <row r="56" spans="1:43">
      <c r="A56" t="s">
        <v>126</v>
      </c>
    </row>
    <row r="57" spans="1:43">
      <c r="A57" s="20" t="s">
        <v>349</v>
      </c>
      <c r="B57" s="20"/>
    </row>
    <row r="58" spans="1:43">
      <c r="A58" s="21" t="s">
        <v>356</v>
      </c>
      <c r="B58" s="39"/>
      <c r="C58" t="s">
        <v>397</v>
      </c>
    </row>
    <row r="59" spans="1:43">
      <c r="A59" s="19" t="s">
        <v>367</v>
      </c>
      <c r="B59" s="44"/>
    </row>
    <row r="60" spans="1:43">
      <c r="A60" s="19" t="s">
        <v>368</v>
      </c>
      <c r="B60" s="45"/>
      <c r="C60" s="21" t="s">
        <v>370</v>
      </c>
      <c r="D60" s="39"/>
      <c r="E60" s="39"/>
      <c r="F60" t="s">
        <v>369</v>
      </c>
    </row>
    <row r="61" spans="1:43" ht="30">
      <c r="A61" s="23" t="s">
        <v>371</v>
      </c>
      <c r="B61" s="46"/>
    </row>
    <row r="62" spans="1:43">
      <c r="A62" s="26" t="s">
        <v>372</v>
      </c>
      <c r="B62" s="47"/>
    </row>
    <row r="63" spans="1:43">
      <c r="A63" s="24" t="s">
        <v>373</v>
      </c>
      <c r="B63" s="48"/>
    </row>
    <row r="64" spans="1:43">
      <c r="A64" s="40"/>
      <c r="B64" s="40"/>
      <c r="C64" t="s">
        <v>409</v>
      </c>
    </row>
    <row r="66" spans="1:1">
      <c r="A66" t="s">
        <v>483</v>
      </c>
    </row>
  </sheetData>
  <pageMargins left="0.7" right="0.7" top="0.78740157499999996" bottom="0.78740157499999996" header="0.3" footer="0.3"/>
  <pageSetup paperSize="8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A34" sqref="A34:F36"/>
    </sheetView>
  </sheetViews>
  <sheetFormatPr defaultRowHeight="15"/>
  <sheetData>
    <row r="1" spans="1:3" ht="23.25">
      <c r="A1" t="s">
        <v>24</v>
      </c>
      <c r="B1" s="6" t="s">
        <v>23</v>
      </c>
    </row>
    <row r="2" spans="1:3">
      <c r="B2" s="8"/>
    </row>
    <row r="3" spans="1:3">
      <c r="B3" t="s">
        <v>73</v>
      </c>
    </row>
    <row r="4" spans="1:3">
      <c r="B4" t="s">
        <v>72</v>
      </c>
    </row>
    <row r="5" spans="1:3">
      <c r="B5" t="s">
        <v>74</v>
      </c>
      <c r="C5" t="s">
        <v>106</v>
      </c>
    </row>
    <row r="6" spans="1:3">
      <c r="B6" t="s">
        <v>75</v>
      </c>
    </row>
    <row r="7" spans="1:3">
      <c r="B7" t="s">
        <v>76</v>
      </c>
      <c r="C7" t="s">
        <v>105</v>
      </c>
    </row>
    <row r="8" spans="1:3">
      <c r="B8" t="s">
        <v>77</v>
      </c>
    </row>
    <row r="9" spans="1:3">
      <c r="B9" t="s">
        <v>67</v>
      </c>
    </row>
    <row r="13" spans="1:3">
      <c r="B13" t="s">
        <v>78</v>
      </c>
      <c r="C13" t="s">
        <v>79</v>
      </c>
    </row>
    <row r="14" spans="1:3">
      <c r="B14" t="s">
        <v>80</v>
      </c>
      <c r="C14" t="s">
        <v>81</v>
      </c>
    </row>
    <row r="15" spans="1:3">
      <c r="B15" t="s">
        <v>82</v>
      </c>
    </row>
    <row r="16" spans="1:3">
      <c r="B16" t="s">
        <v>83</v>
      </c>
    </row>
    <row r="17" spans="2:5">
      <c r="B17" t="s">
        <v>84</v>
      </c>
      <c r="C17" t="s">
        <v>85</v>
      </c>
      <c r="D17" t="s">
        <v>86</v>
      </c>
      <c r="E17" t="s">
        <v>87</v>
      </c>
    </row>
    <row r="18" spans="2:5">
      <c r="B18" t="s">
        <v>88</v>
      </c>
      <c r="C18" t="s">
        <v>89</v>
      </c>
      <c r="D18" t="s">
        <v>86</v>
      </c>
      <c r="E18" t="s">
        <v>90</v>
      </c>
    </row>
    <row r="19" spans="2:5">
      <c r="B19" t="s">
        <v>91</v>
      </c>
      <c r="C19" t="s">
        <v>86</v>
      </c>
    </row>
    <row r="20" spans="2:5">
      <c r="B20" t="s">
        <v>92</v>
      </c>
      <c r="C20" t="s">
        <v>93</v>
      </c>
      <c r="D20" t="s">
        <v>94</v>
      </c>
    </row>
    <row r="21" spans="2:5">
      <c r="B21" t="s">
        <v>95</v>
      </c>
      <c r="C21" t="s">
        <v>93</v>
      </c>
      <c r="D21" t="s">
        <v>96</v>
      </c>
    </row>
    <row r="22" spans="2:5">
      <c r="B22" t="s">
        <v>97</v>
      </c>
      <c r="C22" t="s">
        <v>98</v>
      </c>
      <c r="D22" t="s">
        <v>93</v>
      </c>
    </row>
    <row r="23" spans="2:5">
      <c r="B23" t="s">
        <v>99</v>
      </c>
    </row>
    <row r="25" spans="2:5">
      <c r="B25" t="s">
        <v>100</v>
      </c>
      <c r="C25" t="s">
        <v>93</v>
      </c>
      <c r="D25" t="s">
        <v>94</v>
      </c>
    </row>
    <row r="26" spans="2:5">
      <c r="B26" t="s">
        <v>95</v>
      </c>
      <c r="C26" t="s">
        <v>93</v>
      </c>
      <c r="D26" t="s">
        <v>96</v>
      </c>
    </row>
    <row r="27" spans="2:5">
      <c r="B27" t="s">
        <v>97</v>
      </c>
      <c r="C27" t="s">
        <v>98</v>
      </c>
      <c r="D27" t="s">
        <v>93</v>
      </c>
    </row>
    <row r="28" spans="2:5">
      <c r="B28" t="s">
        <v>101</v>
      </c>
    </row>
    <row r="29" spans="2:5">
      <c r="B29" t="s">
        <v>102</v>
      </c>
      <c r="C29" t="s">
        <v>103</v>
      </c>
    </row>
    <row r="30" spans="2:5">
      <c r="B30" t="s">
        <v>104</v>
      </c>
    </row>
    <row r="33" spans="1:6" ht="15.75" thickBot="1"/>
    <row r="34" spans="1:6" ht="318.75">
      <c r="A34" s="57" t="s">
        <v>396</v>
      </c>
      <c r="B34" s="60" t="s">
        <v>398</v>
      </c>
      <c r="C34" s="63" t="s">
        <v>399</v>
      </c>
      <c r="D34" s="63" t="s">
        <v>400</v>
      </c>
      <c r="E34" s="63"/>
      <c r="F34" s="30" t="s">
        <v>383</v>
      </c>
    </row>
    <row r="35" spans="1:6" ht="318.75">
      <c r="A35" s="58"/>
      <c r="B35" s="61"/>
      <c r="C35" s="64"/>
      <c r="D35" s="64"/>
      <c r="E35" s="64"/>
      <c r="F35" s="33" t="s">
        <v>401</v>
      </c>
    </row>
    <row r="36" spans="1:6" ht="15.75" thickBot="1">
      <c r="A36" s="59"/>
      <c r="B36" s="62"/>
      <c r="C36" s="65"/>
      <c r="D36" s="65"/>
      <c r="E36" s="65"/>
      <c r="F36" s="32"/>
    </row>
  </sheetData>
  <mergeCells count="5">
    <mergeCell ref="A34:A36"/>
    <mergeCell ref="B34:B36"/>
    <mergeCell ref="C34:C36"/>
    <mergeCell ref="D34:D36"/>
    <mergeCell ref="E34:E3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G18" sqref="G18"/>
    </sheetView>
  </sheetViews>
  <sheetFormatPr defaultRowHeight="15"/>
  <sheetData>
    <row r="1" spans="1:2" ht="23.25">
      <c r="A1" t="s">
        <v>29</v>
      </c>
      <c r="B1" s="6" t="s">
        <v>26</v>
      </c>
    </row>
    <row r="2" spans="1:2" ht="23.25">
      <c r="A2" t="s">
        <v>25</v>
      </c>
      <c r="B2" s="6" t="s">
        <v>27</v>
      </c>
    </row>
    <row r="3" spans="1:2" ht="23.25">
      <c r="B3" s="6" t="s">
        <v>28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18" sqref="C18"/>
    </sheetView>
  </sheetViews>
  <sheetFormatPr defaultRowHeight="15"/>
  <sheetData>
    <row r="1" spans="1:2">
      <c r="A1" t="s">
        <v>1</v>
      </c>
      <c r="B1" s="7" t="s">
        <v>30</v>
      </c>
    </row>
    <row r="2" spans="1:2">
      <c r="B2" s="7" t="s">
        <v>31</v>
      </c>
    </row>
    <row r="3" spans="1:2">
      <c r="B3" s="7" t="s">
        <v>32</v>
      </c>
    </row>
    <row r="4" spans="1:2">
      <c r="B4" s="7" t="s">
        <v>20</v>
      </c>
    </row>
    <row r="5" spans="1:2">
      <c r="B5" s="7" t="s">
        <v>21</v>
      </c>
    </row>
    <row r="6" spans="1:2">
      <c r="B6" s="7" t="s">
        <v>33</v>
      </c>
    </row>
    <row r="7" spans="1:2">
      <c r="B7" s="7" t="s">
        <v>34</v>
      </c>
    </row>
    <row r="8" spans="1:2">
      <c r="B8" s="7" t="s">
        <v>35</v>
      </c>
    </row>
    <row r="9" spans="1:2">
      <c r="B9" s="7" t="s">
        <v>36</v>
      </c>
    </row>
    <row r="10" spans="1:2">
      <c r="B10" s="7" t="s">
        <v>37</v>
      </c>
    </row>
    <row r="11" spans="1:2">
      <c r="B11" s="7" t="s">
        <v>38</v>
      </c>
    </row>
    <row r="12" spans="1:2">
      <c r="B12" s="7" t="s">
        <v>39</v>
      </c>
    </row>
    <row r="13" spans="1:2">
      <c r="B13" s="7" t="s">
        <v>40</v>
      </c>
    </row>
    <row r="14" spans="1:2">
      <c r="B14" s="7" t="s">
        <v>41</v>
      </c>
    </row>
    <row r="15" spans="1:2">
      <c r="B15" s="7" t="s">
        <v>42</v>
      </c>
    </row>
    <row r="16" spans="1:2">
      <c r="B16" s="7" t="s">
        <v>43</v>
      </c>
    </row>
    <row r="17" spans="2:2">
      <c r="B17" s="7" t="s">
        <v>44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4" sqref="B4"/>
    </sheetView>
  </sheetViews>
  <sheetFormatPr defaultRowHeight="15"/>
  <cols>
    <col min="2" max="2" width="16.42578125" customWidth="1"/>
  </cols>
  <sheetData>
    <row r="1" spans="1:15">
      <c r="A1" t="s">
        <v>3</v>
      </c>
      <c r="B1" s="5" t="s">
        <v>45</v>
      </c>
    </row>
    <row r="2" spans="1:15">
      <c r="B2" s="5" t="s">
        <v>46</v>
      </c>
    </row>
    <row r="3" spans="1:15">
      <c r="B3" s="5" t="s">
        <v>47</v>
      </c>
    </row>
    <row r="4" spans="1:15">
      <c r="B4" s="5" t="s">
        <v>48</v>
      </c>
    </row>
    <row r="5" spans="1:15">
      <c r="B5" s="5" t="s">
        <v>49</v>
      </c>
    </row>
    <row r="6" spans="1:15">
      <c r="B6" s="5" t="s">
        <v>50</v>
      </c>
    </row>
    <row r="7" spans="1:15">
      <c r="B7" s="5" t="s">
        <v>51</v>
      </c>
    </row>
    <row r="8" spans="1:15">
      <c r="B8" s="5" t="s">
        <v>34</v>
      </c>
    </row>
    <row r="9" spans="1:15">
      <c r="B9" s="5" t="s">
        <v>15</v>
      </c>
    </row>
    <row r="15" spans="1:15">
      <c r="O15">
        <f>15000*7</f>
        <v>105000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16"/>
  <sheetViews>
    <sheetView topLeftCell="A19" workbookViewId="0">
      <selection activeCell="C2" sqref="C2:D216"/>
    </sheetView>
  </sheetViews>
  <sheetFormatPr defaultRowHeight="15"/>
  <sheetData>
    <row r="2" spans="3:4" ht="60">
      <c r="C2" s="15" t="s">
        <v>132</v>
      </c>
      <c r="D2" s="14"/>
    </row>
    <row r="3" spans="3:4" ht="36">
      <c r="C3" s="16"/>
      <c r="D3" s="15" t="s">
        <v>133</v>
      </c>
    </row>
    <row r="4" spans="3:4">
      <c r="C4" s="16"/>
      <c r="D4" s="15">
        <f>- VUI202102/4</f>
        <v>0</v>
      </c>
    </row>
    <row r="5" spans="3:4" ht="24">
      <c r="C5" s="16"/>
      <c r="D5" s="15" t="s">
        <v>134</v>
      </c>
    </row>
    <row r="6" spans="3:4" ht="48">
      <c r="C6" s="16"/>
      <c r="D6" s="15" t="s">
        <v>135</v>
      </c>
    </row>
    <row r="7" spans="3:4" ht="48">
      <c r="C7" s="16"/>
      <c r="D7" s="15" t="s">
        <v>136</v>
      </c>
    </row>
    <row r="8" spans="3:4" ht="144">
      <c r="C8" s="16"/>
      <c r="D8" s="15" t="s">
        <v>137</v>
      </c>
    </row>
    <row r="9" spans="3:4" ht="48">
      <c r="C9" s="16"/>
      <c r="D9" s="15" t="s">
        <v>138</v>
      </c>
    </row>
    <row r="10" spans="3:4">
      <c r="C10" s="16"/>
      <c r="D10" s="15" t="s">
        <v>139</v>
      </c>
    </row>
    <row r="11" spans="3:4" ht="24">
      <c r="C11" s="16"/>
      <c r="D11" s="15" t="s">
        <v>140</v>
      </c>
    </row>
    <row r="12" spans="3:4" ht="72">
      <c r="C12" s="16"/>
      <c r="D12" s="15" t="s">
        <v>141</v>
      </c>
    </row>
    <row r="13" spans="3:4" ht="48">
      <c r="C13" s="16"/>
      <c r="D13" s="15" t="s">
        <v>142</v>
      </c>
    </row>
    <row r="14" spans="3:4" ht="24">
      <c r="C14" s="16"/>
      <c r="D14" s="15" t="s">
        <v>143</v>
      </c>
    </row>
    <row r="15" spans="3:4" ht="84">
      <c r="C15" s="16"/>
      <c r="D15" s="15" t="s">
        <v>144</v>
      </c>
    </row>
    <row r="16" spans="3:4" ht="72">
      <c r="C16" s="16"/>
      <c r="D16" s="15" t="s">
        <v>145</v>
      </c>
    </row>
    <row r="17" spans="3:4" ht="36">
      <c r="C17" s="16"/>
      <c r="D17" s="15" t="s">
        <v>146</v>
      </c>
    </row>
    <row r="18" spans="3:4" ht="72">
      <c r="C18" s="16"/>
      <c r="D18" s="15" t="s">
        <v>147</v>
      </c>
    </row>
    <row r="19" spans="3:4" ht="48">
      <c r="C19" s="16"/>
      <c r="D19" s="15" t="s">
        <v>148</v>
      </c>
    </row>
    <row r="20" spans="3:4" ht="24">
      <c r="C20" s="16"/>
      <c r="D20" s="15" t="s">
        <v>149</v>
      </c>
    </row>
    <row r="21" spans="3:4" ht="48">
      <c r="C21" s="16"/>
      <c r="D21" s="15" t="s">
        <v>150</v>
      </c>
    </row>
    <row r="22" spans="3:4" ht="60">
      <c r="C22" s="16"/>
      <c r="D22" s="15" t="s">
        <v>151</v>
      </c>
    </row>
    <row r="23" spans="3:4" ht="24">
      <c r="C23" s="16"/>
      <c r="D23" s="15" t="s">
        <v>143</v>
      </c>
    </row>
    <row r="24" spans="3:4" ht="84">
      <c r="C24" s="16"/>
      <c r="D24" s="15" t="s">
        <v>152</v>
      </c>
    </row>
    <row r="25" spans="3:4" ht="72">
      <c r="C25" s="16"/>
      <c r="D25" s="15" t="s">
        <v>153</v>
      </c>
    </row>
    <row r="26" spans="3:4" ht="36">
      <c r="C26" s="16"/>
      <c r="D26" s="15" t="s">
        <v>146</v>
      </c>
    </row>
    <row r="27" spans="3:4" ht="72">
      <c r="C27" s="16"/>
      <c r="D27" s="15" t="s">
        <v>154</v>
      </c>
    </row>
    <row r="28" spans="3:4" ht="48">
      <c r="C28" s="16"/>
      <c r="D28" s="15" t="s">
        <v>155</v>
      </c>
    </row>
    <row r="29" spans="3:4" ht="24">
      <c r="C29" s="16"/>
      <c r="D29" s="15" t="s">
        <v>149</v>
      </c>
    </row>
    <row r="30" spans="3:4" ht="48">
      <c r="C30" s="16"/>
      <c r="D30" s="15" t="s">
        <v>150</v>
      </c>
    </row>
    <row r="31" spans="3:4" ht="72">
      <c r="C31" s="16"/>
      <c r="D31" s="15" t="s">
        <v>156</v>
      </c>
    </row>
    <row r="32" spans="3:4" ht="48">
      <c r="C32" s="16"/>
      <c r="D32" s="15" t="s">
        <v>157</v>
      </c>
    </row>
    <row r="33" spans="3:4" ht="24">
      <c r="C33" s="16"/>
      <c r="D33" s="15" t="s">
        <v>143</v>
      </c>
    </row>
    <row r="34" spans="3:4" ht="84">
      <c r="C34" s="16"/>
      <c r="D34" s="15" t="s">
        <v>158</v>
      </c>
    </row>
    <row r="35" spans="3:4" ht="72">
      <c r="C35" s="16"/>
      <c r="D35" s="15" t="s">
        <v>145</v>
      </c>
    </row>
    <row r="36" spans="3:4" ht="36">
      <c r="C36" s="16"/>
      <c r="D36" s="15" t="s">
        <v>146</v>
      </c>
    </row>
    <row r="37" spans="3:4" ht="72">
      <c r="C37" s="16"/>
      <c r="D37" s="15" t="s">
        <v>159</v>
      </c>
    </row>
    <row r="38" spans="3:4" ht="48">
      <c r="C38" s="16"/>
      <c r="D38" s="15" t="s">
        <v>160</v>
      </c>
    </row>
    <row r="39" spans="3:4" ht="24">
      <c r="C39" s="16"/>
      <c r="D39" s="15" t="s">
        <v>149</v>
      </c>
    </row>
    <row r="40" spans="3:4" ht="48">
      <c r="C40" s="16"/>
      <c r="D40" s="15" t="s">
        <v>150</v>
      </c>
    </row>
    <row r="41" spans="3:4" ht="72">
      <c r="C41" s="16"/>
      <c r="D41" s="15" t="s">
        <v>161</v>
      </c>
    </row>
    <row r="42" spans="3:4" ht="48">
      <c r="C42" s="16"/>
      <c r="D42" s="15" t="s">
        <v>162</v>
      </c>
    </row>
    <row r="43" spans="3:4" ht="24">
      <c r="C43" s="16"/>
      <c r="D43" s="15" t="s">
        <v>143</v>
      </c>
    </row>
    <row r="44" spans="3:4" ht="84">
      <c r="C44" s="16"/>
      <c r="D44" s="15" t="s">
        <v>163</v>
      </c>
    </row>
    <row r="45" spans="3:4" ht="72">
      <c r="C45" s="16"/>
      <c r="D45" s="15" t="s">
        <v>145</v>
      </c>
    </row>
    <row r="46" spans="3:4" ht="36">
      <c r="C46" s="16"/>
      <c r="D46" s="15" t="s">
        <v>164</v>
      </c>
    </row>
    <row r="47" spans="3:4" ht="72">
      <c r="C47" s="16"/>
      <c r="D47" s="15" t="s">
        <v>165</v>
      </c>
    </row>
    <row r="48" spans="3:4" ht="48">
      <c r="C48" s="16"/>
      <c r="D48" s="15" t="s">
        <v>155</v>
      </c>
    </row>
    <row r="49" spans="3:4" ht="24">
      <c r="C49" s="16"/>
      <c r="D49" s="15" t="s">
        <v>149</v>
      </c>
    </row>
    <row r="50" spans="3:4" ht="48">
      <c r="C50" s="16"/>
      <c r="D50" s="15" t="s">
        <v>150</v>
      </c>
    </row>
    <row r="51" spans="3:4" ht="72">
      <c r="C51" s="16"/>
      <c r="D51" s="15" t="s">
        <v>166</v>
      </c>
    </row>
    <row r="52" spans="3:4" ht="48">
      <c r="C52" s="16"/>
      <c r="D52" s="15" t="s">
        <v>167</v>
      </c>
    </row>
    <row r="53" spans="3:4" ht="24">
      <c r="C53" s="16"/>
      <c r="D53" s="15" t="s">
        <v>143</v>
      </c>
    </row>
    <row r="54" spans="3:4" ht="84">
      <c r="C54" s="16"/>
      <c r="D54" s="15" t="s">
        <v>168</v>
      </c>
    </row>
    <row r="55" spans="3:4" ht="72">
      <c r="C55" s="16"/>
      <c r="D55" s="15" t="s">
        <v>145</v>
      </c>
    </row>
    <row r="56" spans="3:4" ht="36">
      <c r="C56" s="16"/>
      <c r="D56" s="15" t="s">
        <v>164</v>
      </c>
    </row>
    <row r="57" spans="3:4" ht="72">
      <c r="C57" s="16"/>
      <c r="D57" s="15" t="s">
        <v>169</v>
      </c>
    </row>
    <row r="58" spans="3:4" ht="48">
      <c r="C58" s="16"/>
      <c r="D58" s="15" t="s">
        <v>155</v>
      </c>
    </row>
    <row r="59" spans="3:4" ht="24">
      <c r="C59" s="16"/>
      <c r="D59" s="15" t="s">
        <v>149</v>
      </c>
    </row>
    <row r="60" spans="3:4" ht="48">
      <c r="C60" s="16"/>
      <c r="D60" s="15" t="s">
        <v>150</v>
      </c>
    </row>
    <row r="61" spans="3:4" ht="60">
      <c r="C61" s="16"/>
      <c r="D61" s="15" t="s">
        <v>170</v>
      </c>
    </row>
    <row r="62" spans="3:4" ht="48">
      <c r="C62" s="16"/>
      <c r="D62" s="15" t="s">
        <v>171</v>
      </c>
    </row>
    <row r="63" spans="3:4" ht="24">
      <c r="C63" s="16"/>
      <c r="D63" s="15" t="s">
        <v>143</v>
      </c>
    </row>
    <row r="64" spans="3:4" ht="84">
      <c r="C64" s="16"/>
      <c r="D64" s="15" t="s">
        <v>172</v>
      </c>
    </row>
    <row r="65" spans="3:4" ht="72">
      <c r="C65" s="16"/>
      <c r="D65" s="15" t="s">
        <v>145</v>
      </c>
    </row>
    <row r="66" spans="3:4" ht="36">
      <c r="C66" s="16"/>
      <c r="D66" s="15" t="s">
        <v>173</v>
      </c>
    </row>
    <row r="67" spans="3:4" ht="60">
      <c r="C67" s="16"/>
      <c r="D67" s="15" t="s">
        <v>174</v>
      </c>
    </row>
    <row r="68" spans="3:4" ht="48">
      <c r="C68" s="16"/>
      <c r="D68" s="15" t="s">
        <v>155</v>
      </c>
    </row>
    <row r="69" spans="3:4" ht="24">
      <c r="C69" s="16"/>
      <c r="D69" s="15" t="s">
        <v>149</v>
      </c>
    </row>
    <row r="70" spans="3:4" ht="48">
      <c r="C70" s="16"/>
      <c r="D70" s="15" t="s">
        <v>150</v>
      </c>
    </row>
    <row r="71" spans="3:4" ht="36">
      <c r="C71" s="16"/>
      <c r="D71" s="15" t="s">
        <v>175</v>
      </c>
    </row>
    <row r="72" spans="3:4" ht="84">
      <c r="C72" s="16"/>
      <c r="D72" s="15" t="s">
        <v>176</v>
      </c>
    </row>
    <row r="73" spans="3:4" ht="36">
      <c r="C73" s="16"/>
      <c r="D73" s="15" t="s">
        <v>177</v>
      </c>
    </row>
    <row r="74" spans="3:4" ht="60">
      <c r="C74" s="16"/>
      <c r="D74" s="15" t="s">
        <v>178</v>
      </c>
    </row>
    <row r="75" spans="3:4" ht="36">
      <c r="C75" s="16"/>
      <c r="D75" s="15" t="s">
        <v>179</v>
      </c>
    </row>
    <row r="76" spans="3:4" ht="48">
      <c r="C76" s="16"/>
      <c r="D76" s="15" t="s">
        <v>180</v>
      </c>
    </row>
    <row r="77" spans="3:4" ht="72">
      <c r="C77" s="16"/>
      <c r="D77" s="15" t="s">
        <v>181</v>
      </c>
    </row>
    <row r="78" spans="3:4" ht="48">
      <c r="C78" s="16"/>
      <c r="D78" s="15" t="s">
        <v>182</v>
      </c>
    </row>
    <row r="79" spans="3:4" ht="24">
      <c r="C79" s="16"/>
      <c r="D79" s="15" t="s">
        <v>143</v>
      </c>
    </row>
    <row r="80" spans="3:4" ht="84">
      <c r="C80" s="16"/>
      <c r="D80" s="15" t="s">
        <v>183</v>
      </c>
    </row>
    <row r="81" spans="3:4" ht="72">
      <c r="C81" s="16"/>
      <c r="D81" s="15" t="s">
        <v>145</v>
      </c>
    </row>
    <row r="82" spans="3:4" ht="36">
      <c r="C82" s="16"/>
      <c r="D82" s="15" t="s">
        <v>184</v>
      </c>
    </row>
    <row r="83" spans="3:4" ht="72">
      <c r="C83" s="16"/>
      <c r="D83" s="15" t="s">
        <v>185</v>
      </c>
    </row>
    <row r="84" spans="3:4" ht="48">
      <c r="C84" s="16"/>
      <c r="D84" s="15" t="s">
        <v>160</v>
      </c>
    </row>
    <row r="85" spans="3:4" ht="24">
      <c r="C85" s="16"/>
      <c r="D85" s="15" t="s">
        <v>149</v>
      </c>
    </row>
    <row r="86" spans="3:4" ht="48">
      <c r="C86" s="16"/>
      <c r="D86" s="15" t="s">
        <v>186</v>
      </c>
    </row>
    <row r="87" spans="3:4" ht="60">
      <c r="C87" s="16"/>
      <c r="D87" s="15" t="s">
        <v>187</v>
      </c>
    </row>
    <row r="88" spans="3:4" ht="48">
      <c r="C88" s="16"/>
      <c r="D88" s="15" t="s">
        <v>171</v>
      </c>
    </row>
    <row r="89" spans="3:4" ht="24">
      <c r="C89" s="16"/>
      <c r="D89" s="15" t="s">
        <v>188</v>
      </c>
    </row>
    <row r="90" spans="3:4" ht="84">
      <c r="C90" s="16"/>
      <c r="D90" s="15" t="s">
        <v>189</v>
      </c>
    </row>
    <row r="91" spans="3:4" ht="72">
      <c r="C91" s="16"/>
      <c r="D91" s="15" t="s">
        <v>145</v>
      </c>
    </row>
    <row r="92" spans="3:4" ht="72">
      <c r="C92" s="16"/>
      <c r="D92" s="15" t="s">
        <v>190</v>
      </c>
    </row>
    <row r="93" spans="3:4" ht="60">
      <c r="C93" s="16"/>
      <c r="D93" s="15" t="s">
        <v>191</v>
      </c>
    </row>
    <row r="94" spans="3:4" ht="48">
      <c r="C94" s="16"/>
      <c r="D94" s="15" t="s">
        <v>155</v>
      </c>
    </row>
    <row r="95" spans="3:4" ht="24">
      <c r="C95" s="16"/>
      <c r="D95" s="15" t="s">
        <v>149</v>
      </c>
    </row>
    <row r="96" spans="3:4" ht="48">
      <c r="C96" s="16"/>
      <c r="D96" s="15" t="s">
        <v>150</v>
      </c>
    </row>
    <row r="97" spans="3:4" ht="36">
      <c r="C97" s="16"/>
      <c r="D97" s="15" t="s">
        <v>192</v>
      </c>
    </row>
    <row r="98" spans="3:4" ht="84">
      <c r="C98" s="16"/>
      <c r="D98" s="15" t="s">
        <v>193</v>
      </c>
    </row>
    <row r="99" spans="3:4" ht="72">
      <c r="C99" s="16"/>
      <c r="D99" s="15" t="s">
        <v>190</v>
      </c>
    </row>
    <row r="100" spans="3:4" ht="48">
      <c r="C100" s="16"/>
      <c r="D100" s="15" t="s">
        <v>194</v>
      </c>
    </row>
    <row r="101" spans="3:4" ht="36">
      <c r="C101" s="16"/>
      <c r="D101" s="15" t="s">
        <v>179</v>
      </c>
    </row>
    <row r="102" spans="3:4" ht="48">
      <c r="C102" s="16"/>
      <c r="D102" s="15" t="s">
        <v>150</v>
      </c>
    </row>
    <row r="103" spans="3:4" ht="72">
      <c r="C103" s="16"/>
      <c r="D103" s="15" t="s">
        <v>195</v>
      </c>
    </row>
    <row r="104" spans="3:4" ht="48">
      <c r="C104" s="16"/>
      <c r="D104" s="15" t="s">
        <v>196</v>
      </c>
    </row>
    <row r="105" spans="3:4" ht="24">
      <c r="C105" s="16"/>
      <c r="D105" s="15" t="s">
        <v>188</v>
      </c>
    </row>
    <row r="106" spans="3:4" ht="84">
      <c r="C106" s="16"/>
      <c r="D106" s="15" t="s">
        <v>197</v>
      </c>
    </row>
    <row r="107" spans="3:4" ht="72">
      <c r="C107" s="16"/>
      <c r="D107" s="15" t="s">
        <v>145</v>
      </c>
    </row>
    <row r="108" spans="3:4" ht="72">
      <c r="C108" s="16"/>
      <c r="D108" s="15" t="s">
        <v>190</v>
      </c>
    </row>
    <row r="109" spans="3:4" ht="72">
      <c r="C109" s="16"/>
      <c r="D109" s="15" t="s">
        <v>198</v>
      </c>
    </row>
    <row r="110" spans="3:4" ht="48">
      <c r="C110" s="16"/>
      <c r="D110" s="15" t="s">
        <v>160</v>
      </c>
    </row>
    <row r="111" spans="3:4" ht="24">
      <c r="C111" s="16"/>
      <c r="D111" s="15" t="s">
        <v>149</v>
      </c>
    </row>
    <row r="112" spans="3:4" ht="48">
      <c r="C112" s="16"/>
      <c r="D112" s="15" t="s">
        <v>186</v>
      </c>
    </row>
    <row r="113" spans="3:4" ht="60">
      <c r="C113" s="16"/>
      <c r="D113" s="15" t="s">
        <v>199</v>
      </c>
    </row>
    <row r="114" spans="3:4" ht="24">
      <c r="C114" s="16"/>
      <c r="D114" s="15" t="s">
        <v>188</v>
      </c>
    </row>
    <row r="115" spans="3:4" ht="84">
      <c r="C115" s="16"/>
      <c r="D115" s="15" t="s">
        <v>200</v>
      </c>
    </row>
    <row r="116" spans="3:4" ht="72">
      <c r="C116" s="16"/>
      <c r="D116" s="15" t="s">
        <v>153</v>
      </c>
    </row>
    <row r="117" spans="3:4" ht="72">
      <c r="C117" s="16"/>
      <c r="D117" s="15" t="s">
        <v>190</v>
      </c>
    </row>
    <row r="118" spans="3:4" ht="72">
      <c r="C118" s="16"/>
      <c r="D118" s="15" t="s">
        <v>201</v>
      </c>
    </row>
    <row r="119" spans="3:4" ht="48">
      <c r="C119" s="16"/>
      <c r="D119" s="15" t="s">
        <v>202</v>
      </c>
    </row>
    <row r="120" spans="3:4" ht="24">
      <c r="C120" s="16"/>
      <c r="D120" s="15" t="s">
        <v>149</v>
      </c>
    </row>
    <row r="121" spans="3:4" ht="48">
      <c r="C121" s="16"/>
      <c r="D121" s="15" t="s">
        <v>203</v>
      </c>
    </row>
    <row r="122" spans="3:4" ht="72">
      <c r="C122" s="16"/>
      <c r="D122" s="15" t="s">
        <v>204</v>
      </c>
    </row>
    <row r="123" spans="3:4" ht="48">
      <c r="C123" s="16"/>
      <c r="D123" s="15" t="s">
        <v>205</v>
      </c>
    </row>
    <row r="124" spans="3:4" ht="24">
      <c r="C124" s="16"/>
      <c r="D124" s="15" t="s">
        <v>188</v>
      </c>
    </row>
    <row r="125" spans="3:4" ht="84">
      <c r="C125" s="16"/>
      <c r="D125" s="15" t="s">
        <v>206</v>
      </c>
    </row>
    <row r="126" spans="3:4" ht="72">
      <c r="C126" s="16"/>
      <c r="D126" s="15" t="s">
        <v>145</v>
      </c>
    </row>
    <row r="127" spans="3:4" ht="72">
      <c r="C127" s="16"/>
      <c r="D127" s="15" t="s">
        <v>190</v>
      </c>
    </row>
    <row r="128" spans="3:4" ht="72">
      <c r="C128" s="16"/>
      <c r="D128" s="15" t="s">
        <v>207</v>
      </c>
    </row>
    <row r="129" spans="3:4" ht="48">
      <c r="C129" s="16"/>
      <c r="D129" s="15" t="s">
        <v>155</v>
      </c>
    </row>
    <row r="130" spans="3:4" ht="24">
      <c r="C130" s="16"/>
      <c r="D130" s="15" t="s">
        <v>149</v>
      </c>
    </row>
    <row r="131" spans="3:4" ht="48">
      <c r="C131" s="16"/>
      <c r="D131" s="15" t="s">
        <v>186</v>
      </c>
    </row>
    <row r="132" spans="3:4" ht="72">
      <c r="C132" s="16"/>
      <c r="D132" s="15" t="s">
        <v>208</v>
      </c>
    </row>
    <row r="133" spans="3:4" ht="48">
      <c r="C133" s="16"/>
      <c r="D133" s="15" t="s">
        <v>209</v>
      </c>
    </row>
    <row r="134" spans="3:4" ht="24">
      <c r="C134" s="16"/>
      <c r="D134" s="15" t="s">
        <v>188</v>
      </c>
    </row>
    <row r="135" spans="3:4" ht="84">
      <c r="C135" s="16"/>
      <c r="D135" s="15" t="s">
        <v>210</v>
      </c>
    </row>
    <row r="136" spans="3:4" ht="72">
      <c r="C136" s="16"/>
      <c r="D136" s="15" t="s">
        <v>145</v>
      </c>
    </row>
    <row r="137" spans="3:4" ht="72">
      <c r="C137" s="16"/>
      <c r="D137" s="15" t="s">
        <v>190</v>
      </c>
    </row>
    <row r="138" spans="3:4" ht="72">
      <c r="C138" s="16"/>
      <c r="D138" s="15" t="s">
        <v>211</v>
      </c>
    </row>
    <row r="139" spans="3:4" ht="48">
      <c r="C139" s="16"/>
      <c r="D139" s="15" t="s">
        <v>160</v>
      </c>
    </row>
    <row r="140" spans="3:4" ht="24">
      <c r="C140" s="16"/>
      <c r="D140" s="15" t="s">
        <v>149</v>
      </c>
    </row>
    <row r="141" spans="3:4" ht="48">
      <c r="C141" s="16"/>
      <c r="D141" s="15" t="s">
        <v>203</v>
      </c>
    </row>
    <row r="142" spans="3:4" ht="60">
      <c r="C142" s="16"/>
      <c r="D142" s="15" t="s">
        <v>212</v>
      </c>
    </row>
    <row r="143" spans="3:4" ht="24">
      <c r="C143" s="16"/>
      <c r="D143" s="15" t="s">
        <v>188</v>
      </c>
    </row>
    <row r="144" spans="3:4" ht="84">
      <c r="C144" s="16"/>
      <c r="D144" s="15" t="s">
        <v>213</v>
      </c>
    </row>
    <row r="145" spans="3:4" ht="72">
      <c r="C145" s="16"/>
      <c r="D145" s="15" t="s">
        <v>153</v>
      </c>
    </row>
    <row r="146" spans="3:4" ht="72">
      <c r="C146" s="16"/>
      <c r="D146" s="15" t="s">
        <v>190</v>
      </c>
    </row>
    <row r="147" spans="3:4" ht="72">
      <c r="C147" s="16"/>
      <c r="D147" s="15" t="s">
        <v>214</v>
      </c>
    </row>
    <row r="148" spans="3:4" ht="48">
      <c r="C148" s="16"/>
      <c r="D148" s="15" t="s">
        <v>155</v>
      </c>
    </row>
    <row r="149" spans="3:4" ht="24">
      <c r="C149" s="16"/>
      <c r="D149" s="15" t="s">
        <v>149</v>
      </c>
    </row>
    <row r="150" spans="3:4" ht="48">
      <c r="C150" s="16"/>
      <c r="D150" s="15" t="s">
        <v>150</v>
      </c>
    </row>
    <row r="151" spans="3:4" ht="60">
      <c r="C151" s="16"/>
      <c r="D151" s="15" t="s">
        <v>215</v>
      </c>
    </row>
    <row r="152" spans="3:4" ht="24">
      <c r="C152" s="16"/>
      <c r="D152" s="15" t="s">
        <v>188</v>
      </c>
    </row>
    <row r="153" spans="3:4" ht="84">
      <c r="C153" s="16"/>
      <c r="D153" s="15" t="s">
        <v>216</v>
      </c>
    </row>
    <row r="154" spans="3:4" ht="72">
      <c r="C154" s="16"/>
      <c r="D154" s="15" t="s">
        <v>153</v>
      </c>
    </row>
    <row r="155" spans="3:4" ht="72">
      <c r="C155" s="16"/>
      <c r="D155" s="15" t="s">
        <v>190</v>
      </c>
    </row>
    <row r="156" spans="3:4" ht="72">
      <c r="C156" s="16"/>
      <c r="D156" s="15" t="s">
        <v>217</v>
      </c>
    </row>
    <row r="157" spans="3:4" ht="48">
      <c r="C157" s="16"/>
      <c r="D157" s="15" t="s">
        <v>155</v>
      </c>
    </row>
    <row r="158" spans="3:4" ht="24">
      <c r="C158" s="16"/>
      <c r="D158" s="15" t="s">
        <v>149</v>
      </c>
    </row>
    <row r="159" spans="3:4" ht="48">
      <c r="C159" s="16"/>
      <c r="D159" s="15" t="s">
        <v>186</v>
      </c>
    </row>
    <row r="160" spans="3:4" ht="60">
      <c r="C160" s="16"/>
      <c r="D160" s="15" t="s">
        <v>218</v>
      </c>
    </row>
    <row r="161" spans="3:4" ht="48">
      <c r="C161" s="16"/>
      <c r="D161" s="15" t="s">
        <v>219</v>
      </c>
    </row>
    <row r="162" spans="3:4" ht="24">
      <c r="C162" s="16"/>
      <c r="D162" s="15" t="s">
        <v>220</v>
      </c>
    </row>
    <row r="163" spans="3:4" ht="84">
      <c r="C163" s="16"/>
      <c r="D163" s="15" t="s">
        <v>221</v>
      </c>
    </row>
    <row r="164" spans="3:4" ht="72">
      <c r="C164" s="16"/>
      <c r="D164" s="15" t="s">
        <v>145</v>
      </c>
    </row>
    <row r="165" spans="3:4" ht="72">
      <c r="C165" s="16"/>
      <c r="D165" s="15" t="s">
        <v>222</v>
      </c>
    </row>
    <row r="166" spans="3:4" ht="60">
      <c r="C166" s="16"/>
      <c r="D166" s="15" t="s">
        <v>223</v>
      </c>
    </row>
    <row r="167" spans="3:4" ht="48">
      <c r="C167" s="16"/>
      <c r="D167" s="15" t="s">
        <v>202</v>
      </c>
    </row>
    <row r="168" spans="3:4" ht="24">
      <c r="C168" s="16"/>
      <c r="D168" s="15" t="s">
        <v>149</v>
      </c>
    </row>
    <row r="169" spans="3:4" ht="48">
      <c r="C169" s="16"/>
      <c r="D169" s="15" t="s">
        <v>203</v>
      </c>
    </row>
    <row r="170" spans="3:4" ht="36">
      <c r="C170" s="16"/>
      <c r="D170" s="15" t="s">
        <v>224</v>
      </c>
    </row>
    <row r="171" spans="3:4" ht="84">
      <c r="C171" s="16"/>
      <c r="D171" s="15" t="s">
        <v>225</v>
      </c>
    </row>
    <row r="172" spans="3:4" ht="36">
      <c r="C172" s="16"/>
      <c r="D172" s="15" t="s">
        <v>226</v>
      </c>
    </row>
    <row r="173" spans="3:4" ht="72">
      <c r="C173" s="16"/>
      <c r="D173" s="15" t="s">
        <v>227</v>
      </c>
    </row>
    <row r="174" spans="3:4" ht="36">
      <c r="C174" s="16"/>
      <c r="D174" s="15" t="s">
        <v>179</v>
      </c>
    </row>
    <row r="175" spans="3:4" ht="48">
      <c r="C175" s="16"/>
      <c r="D175" s="15" t="s">
        <v>186</v>
      </c>
    </row>
    <row r="176" spans="3:4" ht="72">
      <c r="C176" s="16"/>
      <c r="D176" s="15" t="s">
        <v>228</v>
      </c>
    </row>
    <row r="177" spans="3:4" ht="48">
      <c r="C177" s="16"/>
      <c r="D177" s="15" t="s">
        <v>229</v>
      </c>
    </row>
    <row r="178" spans="3:4" ht="24">
      <c r="C178" s="16"/>
      <c r="D178" s="15" t="s">
        <v>230</v>
      </c>
    </row>
    <row r="179" spans="3:4" ht="84">
      <c r="C179" s="16"/>
      <c r="D179" s="15" t="s">
        <v>231</v>
      </c>
    </row>
    <row r="180" spans="3:4" ht="72">
      <c r="C180" s="16"/>
      <c r="D180" s="15" t="s">
        <v>145</v>
      </c>
    </row>
    <row r="181" spans="3:4" ht="60">
      <c r="C181" s="16"/>
      <c r="D181" s="15" t="s">
        <v>232</v>
      </c>
    </row>
    <row r="182" spans="3:4" ht="72">
      <c r="C182" s="16"/>
      <c r="D182" s="15" t="s">
        <v>233</v>
      </c>
    </row>
    <row r="183" spans="3:4" ht="48">
      <c r="C183" s="16"/>
      <c r="D183" s="15" t="s">
        <v>160</v>
      </c>
    </row>
    <row r="184" spans="3:4" ht="24">
      <c r="C184" s="16"/>
      <c r="D184" s="15" t="s">
        <v>149</v>
      </c>
    </row>
    <row r="185" spans="3:4" ht="48">
      <c r="C185" s="16"/>
      <c r="D185" s="15" t="s">
        <v>150</v>
      </c>
    </row>
    <row r="186" spans="3:4" ht="36">
      <c r="C186" s="16"/>
      <c r="D186" s="15" t="s">
        <v>234</v>
      </c>
    </row>
    <row r="187" spans="3:4" ht="84">
      <c r="C187" s="16"/>
      <c r="D187" s="15" t="s">
        <v>235</v>
      </c>
    </row>
    <row r="188" spans="3:4" ht="24">
      <c r="C188" s="16"/>
      <c r="D188" s="15" t="s">
        <v>236</v>
      </c>
    </row>
    <row r="189" spans="3:4" ht="48">
      <c r="C189" s="16"/>
      <c r="D189" s="15" t="s">
        <v>148</v>
      </c>
    </row>
    <row r="190" spans="3:4" ht="24">
      <c r="C190" s="16"/>
      <c r="D190" s="15" t="s">
        <v>149</v>
      </c>
    </row>
    <row r="191" spans="3:4" ht="48">
      <c r="C191" s="16"/>
      <c r="D191" s="15" t="s">
        <v>180</v>
      </c>
    </row>
    <row r="192" spans="3:4" ht="60">
      <c r="C192" s="16"/>
      <c r="D192" s="15" t="s">
        <v>237</v>
      </c>
    </row>
    <row r="193" spans="3:4" ht="36">
      <c r="C193" s="16"/>
      <c r="D193" s="15" t="s">
        <v>238</v>
      </c>
    </row>
    <row r="194" spans="3:4" ht="84">
      <c r="C194" s="16"/>
      <c r="D194" s="15" t="s">
        <v>239</v>
      </c>
    </row>
    <row r="195" spans="3:4" ht="84">
      <c r="C195" s="16"/>
      <c r="D195" s="15" t="s">
        <v>240</v>
      </c>
    </row>
    <row r="196" spans="3:4" ht="48">
      <c r="C196" s="16"/>
      <c r="D196" s="15" t="s">
        <v>241</v>
      </c>
    </row>
    <row r="197" spans="3:4" ht="36">
      <c r="C197" s="16"/>
      <c r="D197" s="15" t="s">
        <v>179</v>
      </c>
    </row>
    <row r="198" spans="3:4" ht="48">
      <c r="C198" s="16"/>
      <c r="D198" s="15" t="s">
        <v>180</v>
      </c>
    </row>
    <row r="199" spans="3:4" ht="48">
      <c r="C199" s="16"/>
      <c r="D199" s="15" t="s">
        <v>242</v>
      </c>
    </row>
    <row r="200" spans="3:4" ht="24">
      <c r="C200" s="16"/>
      <c r="D200" s="15" t="s">
        <v>243</v>
      </c>
    </row>
    <row r="201" spans="3:4" ht="48">
      <c r="C201" s="16"/>
      <c r="D201" s="15" t="s">
        <v>244</v>
      </c>
    </row>
    <row r="202" spans="3:4" ht="36">
      <c r="C202" s="16"/>
      <c r="D202" s="15" t="s">
        <v>245</v>
      </c>
    </row>
    <row r="203" spans="3:4" ht="48">
      <c r="C203" s="16"/>
      <c r="D203" s="15" t="s">
        <v>246</v>
      </c>
    </row>
    <row r="204" spans="3:4" ht="24">
      <c r="C204" s="16"/>
      <c r="D204" s="15" t="s">
        <v>247</v>
      </c>
    </row>
    <row r="205" spans="3:4" ht="48">
      <c r="C205" s="16"/>
      <c r="D205" s="15" t="s">
        <v>248</v>
      </c>
    </row>
    <row r="206" spans="3:4" ht="36">
      <c r="C206" s="16"/>
      <c r="D206" s="15" t="s">
        <v>245</v>
      </c>
    </row>
    <row r="207" spans="3:4" ht="48">
      <c r="C207" s="16"/>
      <c r="D207" s="15" t="s">
        <v>246</v>
      </c>
    </row>
    <row r="208" spans="3:4" ht="24">
      <c r="C208" s="16"/>
      <c r="D208" s="15" t="s">
        <v>249</v>
      </c>
    </row>
    <row r="209" spans="3:4" ht="48">
      <c r="C209" s="16"/>
      <c r="D209" s="15" t="s">
        <v>250</v>
      </c>
    </row>
    <row r="210" spans="3:4" ht="36">
      <c r="C210" s="16"/>
      <c r="D210" s="15" t="s">
        <v>245</v>
      </c>
    </row>
    <row r="211" spans="3:4" ht="48">
      <c r="C211" s="16"/>
      <c r="D211" s="15" t="s">
        <v>246</v>
      </c>
    </row>
    <row r="212" spans="3:4" ht="36">
      <c r="C212" s="16"/>
      <c r="D212" s="15" t="s">
        <v>251</v>
      </c>
    </row>
    <row r="213" spans="3:4" ht="24">
      <c r="C213" s="16"/>
      <c r="D213" s="15" t="s">
        <v>252</v>
      </c>
    </row>
    <row r="214" spans="3:4" ht="48">
      <c r="C214" s="16"/>
      <c r="D214" s="15" t="s">
        <v>253</v>
      </c>
    </row>
    <row r="215" spans="3:4" ht="36">
      <c r="C215" s="16"/>
      <c r="D215" s="15" t="s">
        <v>254</v>
      </c>
    </row>
    <row r="216" spans="3:4" ht="24">
      <c r="C216" s="16"/>
      <c r="D216" s="15" t="s">
        <v>255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4"/>
  <sheetViews>
    <sheetView workbookViewId="0">
      <selection activeCell="B1" sqref="B1:C104"/>
    </sheetView>
  </sheetViews>
  <sheetFormatPr defaultRowHeight="15"/>
  <sheetData>
    <row r="1" spans="2:3" ht="72">
      <c r="B1" s="15" t="s">
        <v>256</v>
      </c>
      <c r="C1" s="14"/>
    </row>
    <row r="2" spans="2:3" ht="60">
      <c r="B2" s="16"/>
      <c r="C2" s="15" t="s">
        <v>257</v>
      </c>
    </row>
    <row r="3" spans="2:3" ht="36">
      <c r="B3" s="16"/>
      <c r="C3" s="15" t="s">
        <v>133</v>
      </c>
    </row>
    <row r="4" spans="2:3">
      <c r="B4" s="16"/>
      <c r="C4" s="15">
        <f>- VUI202103/1</f>
        <v>0</v>
      </c>
    </row>
    <row r="5" spans="2:3" ht="48">
      <c r="B5" s="16"/>
      <c r="C5" s="15" t="s">
        <v>135</v>
      </c>
    </row>
    <row r="6" spans="2:3" ht="48">
      <c r="B6" s="16"/>
      <c r="C6" s="15" t="s">
        <v>258</v>
      </c>
    </row>
    <row r="7" spans="2:3" ht="144">
      <c r="B7" s="16"/>
      <c r="C7" s="15" t="s">
        <v>259</v>
      </c>
    </row>
    <row r="8" spans="2:3" ht="48">
      <c r="B8" s="16"/>
      <c r="C8" s="15" t="s">
        <v>138</v>
      </c>
    </row>
    <row r="9" spans="2:3" ht="336">
      <c r="B9" s="16"/>
      <c r="C9" s="15" t="s">
        <v>260</v>
      </c>
    </row>
    <row r="10" spans="2:3" ht="24">
      <c r="B10" s="16"/>
      <c r="C10" s="15" t="s">
        <v>140</v>
      </c>
    </row>
    <row r="11" spans="2:3" ht="60">
      <c r="B11" s="16"/>
      <c r="C11" s="15" t="s">
        <v>261</v>
      </c>
    </row>
    <row r="12" spans="2:3" ht="48">
      <c r="B12" s="16"/>
      <c r="C12" s="15" t="s">
        <v>262</v>
      </c>
    </row>
    <row r="13" spans="2:3" ht="24">
      <c r="B13" s="16"/>
      <c r="C13" s="15" t="s">
        <v>143</v>
      </c>
    </row>
    <row r="14" spans="2:3" ht="84">
      <c r="B14" s="16"/>
      <c r="C14" s="15" t="s">
        <v>263</v>
      </c>
    </row>
    <row r="15" spans="2:3" ht="72">
      <c r="B15" s="16"/>
      <c r="C15" s="15" t="s">
        <v>145</v>
      </c>
    </row>
    <row r="16" spans="2:3" ht="36">
      <c r="B16" s="16"/>
      <c r="C16" s="15" t="s">
        <v>146</v>
      </c>
    </row>
    <row r="17" spans="2:3" ht="60">
      <c r="B17" s="16"/>
      <c r="C17" s="15" t="s">
        <v>264</v>
      </c>
    </row>
    <row r="18" spans="2:3" ht="48">
      <c r="B18" s="16"/>
      <c r="C18" s="15" t="s">
        <v>160</v>
      </c>
    </row>
    <row r="19" spans="2:3" ht="24">
      <c r="B19" s="16"/>
      <c r="C19" s="15" t="s">
        <v>149</v>
      </c>
    </row>
    <row r="20" spans="2:3" ht="48">
      <c r="B20" s="16"/>
      <c r="C20" s="15" t="s">
        <v>186</v>
      </c>
    </row>
    <row r="21" spans="2:3" ht="60">
      <c r="B21" s="16"/>
      <c r="C21" s="15" t="s">
        <v>265</v>
      </c>
    </row>
    <row r="22" spans="2:3" ht="24">
      <c r="B22" s="16"/>
      <c r="C22" s="15" t="s">
        <v>143</v>
      </c>
    </row>
    <row r="23" spans="2:3" ht="84">
      <c r="B23" s="16"/>
      <c r="C23" s="15" t="s">
        <v>266</v>
      </c>
    </row>
    <row r="24" spans="2:3" ht="72">
      <c r="B24" s="16"/>
      <c r="C24" s="15" t="s">
        <v>153</v>
      </c>
    </row>
    <row r="25" spans="2:3" ht="36">
      <c r="B25" s="16"/>
      <c r="C25" s="15" t="s">
        <v>164</v>
      </c>
    </row>
    <row r="26" spans="2:3" ht="60">
      <c r="B26" s="16"/>
      <c r="C26" s="15" t="s">
        <v>267</v>
      </c>
    </row>
    <row r="27" spans="2:3" ht="48">
      <c r="B27" s="16"/>
      <c r="C27" s="15" t="s">
        <v>202</v>
      </c>
    </row>
    <row r="28" spans="2:3" ht="24">
      <c r="B28" s="16"/>
      <c r="C28" s="15" t="s">
        <v>149</v>
      </c>
    </row>
    <row r="29" spans="2:3" ht="48">
      <c r="B29" s="16"/>
      <c r="C29" s="15" t="s">
        <v>203</v>
      </c>
    </row>
    <row r="30" spans="2:3" ht="60">
      <c r="B30" s="16"/>
      <c r="C30" s="15" t="s">
        <v>268</v>
      </c>
    </row>
    <row r="31" spans="2:3" ht="24">
      <c r="B31" s="16"/>
      <c r="C31" s="15" t="s">
        <v>143</v>
      </c>
    </row>
    <row r="32" spans="2:3" ht="84">
      <c r="B32" s="16"/>
      <c r="C32" s="15" t="s">
        <v>269</v>
      </c>
    </row>
    <row r="33" spans="2:3" ht="72">
      <c r="B33" s="16"/>
      <c r="C33" s="15" t="s">
        <v>153</v>
      </c>
    </row>
    <row r="34" spans="2:3" ht="36">
      <c r="B34" s="16"/>
      <c r="C34" s="15" t="s">
        <v>164</v>
      </c>
    </row>
    <row r="35" spans="2:3" ht="72">
      <c r="B35" s="16"/>
      <c r="C35" s="15" t="s">
        <v>270</v>
      </c>
    </row>
    <row r="36" spans="2:3" ht="48">
      <c r="B36" s="16"/>
      <c r="C36" s="15" t="s">
        <v>155</v>
      </c>
    </row>
    <row r="37" spans="2:3" ht="24">
      <c r="B37" s="16"/>
      <c r="C37" s="15" t="s">
        <v>149</v>
      </c>
    </row>
    <row r="38" spans="2:3" ht="48">
      <c r="B38" s="16"/>
      <c r="C38" s="15" t="s">
        <v>150</v>
      </c>
    </row>
    <row r="39" spans="2:3" ht="60">
      <c r="B39" s="16"/>
      <c r="C39" s="15" t="s">
        <v>271</v>
      </c>
    </row>
    <row r="40" spans="2:3" ht="24">
      <c r="B40" s="16"/>
      <c r="C40" s="15" t="s">
        <v>143</v>
      </c>
    </row>
    <row r="41" spans="2:3" ht="84">
      <c r="B41" s="16"/>
      <c r="C41" s="15" t="s">
        <v>272</v>
      </c>
    </row>
    <row r="42" spans="2:3" ht="72">
      <c r="B42" s="16"/>
      <c r="C42" s="15" t="s">
        <v>153</v>
      </c>
    </row>
    <row r="43" spans="2:3" ht="36">
      <c r="B43" s="16"/>
      <c r="C43" s="15" t="s">
        <v>273</v>
      </c>
    </row>
    <row r="44" spans="2:3" ht="60">
      <c r="B44" s="16"/>
      <c r="C44" s="15" t="s">
        <v>274</v>
      </c>
    </row>
    <row r="45" spans="2:3" ht="48">
      <c r="B45" s="16"/>
      <c r="C45" s="15" t="s">
        <v>160</v>
      </c>
    </row>
    <row r="46" spans="2:3" ht="24">
      <c r="B46" s="16"/>
      <c r="C46" s="15" t="s">
        <v>149</v>
      </c>
    </row>
    <row r="47" spans="2:3" ht="48">
      <c r="B47" s="16"/>
      <c r="C47" s="15" t="s">
        <v>275</v>
      </c>
    </row>
    <row r="48" spans="2:3" ht="72">
      <c r="B48" s="16"/>
      <c r="C48" s="15" t="s">
        <v>276</v>
      </c>
    </row>
    <row r="49" spans="2:3" ht="48">
      <c r="B49" s="16"/>
      <c r="C49" s="15" t="s">
        <v>277</v>
      </c>
    </row>
    <row r="50" spans="2:3" ht="24">
      <c r="B50" s="16"/>
      <c r="C50" s="15" t="s">
        <v>143</v>
      </c>
    </row>
    <row r="51" spans="2:3" ht="84">
      <c r="B51" s="16"/>
      <c r="C51" s="15" t="s">
        <v>278</v>
      </c>
    </row>
    <row r="52" spans="2:3" ht="72">
      <c r="B52" s="16"/>
      <c r="C52" s="15" t="s">
        <v>145</v>
      </c>
    </row>
    <row r="53" spans="2:3" ht="36">
      <c r="B53" s="16"/>
      <c r="C53" s="15" t="s">
        <v>279</v>
      </c>
    </row>
    <row r="54" spans="2:3" ht="72">
      <c r="B54" s="16"/>
      <c r="C54" s="15" t="s">
        <v>280</v>
      </c>
    </row>
    <row r="55" spans="2:3" ht="48">
      <c r="B55" s="16"/>
      <c r="C55" s="15" t="s">
        <v>160</v>
      </c>
    </row>
    <row r="56" spans="2:3" ht="24">
      <c r="B56" s="16"/>
      <c r="C56" s="15" t="s">
        <v>149</v>
      </c>
    </row>
    <row r="57" spans="2:3" ht="48">
      <c r="B57" s="16"/>
      <c r="C57" s="15" t="s">
        <v>150</v>
      </c>
    </row>
    <row r="58" spans="2:3" ht="60">
      <c r="B58" s="16"/>
      <c r="C58" s="15" t="s">
        <v>281</v>
      </c>
    </row>
    <row r="59" spans="2:3" ht="24">
      <c r="B59" s="16"/>
      <c r="C59" s="15" t="s">
        <v>188</v>
      </c>
    </row>
    <row r="60" spans="2:3" ht="84">
      <c r="B60" s="16"/>
      <c r="C60" s="15" t="s">
        <v>282</v>
      </c>
    </row>
    <row r="61" spans="2:3" ht="72">
      <c r="B61" s="16"/>
      <c r="C61" s="15" t="s">
        <v>153</v>
      </c>
    </row>
    <row r="62" spans="2:3" ht="72">
      <c r="B62" s="16"/>
      <c r="C62" s="15" t="s">
        <v>190</v>
      </c>
    </row>
    <row r="63" spans="2:3" ht="72">
      <c r="B63" s="16"/>
      <c r="C63" s="15" t="s">
        <v>283</v>
      </c>
    </row>
    <row r="64" spans="2:3" ht="48">
      <c r="B64" s="16"/>
      <c r="C64" s="15" t="s">
        <v>155</v>
      </c>
    </row>
    <row r="65" spans="2:3" ht="24">
      <c r="B65" s="16"/>
      <c r="C65" s="15" t="s">
        <v>149</v>
      </c>
    </row>
    <row r="66" spans="2:3" ht="48">
      <c r="B66" s="16"/>
      <c r="C66" s="15" t="s">
        <v>150</v>
      </c>
    </row>
    <row r="67" spans="2:3" ht="72">
      <c r="B67" s="16"/>
      <c r="C67" s="15" t="s">
        <v>195</v>
      </c>
    </row>
    <row r="68" spans="2:3" ht="48">
      <c r="B68" s="16"/>
      <c r="C68" s="15" t="s">
        <v>196</v>
      </c>
    </row>
    <row r="69" spans="2:3" ht="24">
      <c r="B69" s="16"/>
      <c r="C69" s="15" t="s">
        <v>188</v>
      </c>
    </row>
    <row r="70" spans="2:3" ht="84">
      <c r="B70" s="16"/>
      <c r="C70" s="15" t="s">
        <v>197</v>
      </c>
    </row>
    <row r="71" spans="2:3" ht="72">
      <c r="B71" s="16"/>
      <c r="C71" s="15" t="s">
        <v>145</v>
      </c>
    </row>
    <row r="72" spans="2:3" ht="72">
      <c r="B72" s="16"/>
      <c r="C72" s="15" t="s">
        <v>190</v>
      </c>
    </row>
    <row r="73" spans="2:3" ht="72">
      <c r="B73" s="16"/>
      <c r="C73" s="15" t="s">
        <v>198</v>
      </c>
    </row>
    <row r="74" spans="2:3" ht="48">
      <c r="B74" s="16"/>
      <c r="C74" s="15" t="s">
        <v>160</v>
      </c>
    </row>
    <row r="75" spans="2:3" ht="24">
      <c r="B75" s="16"/>
      <c r="C75" s="15" t="s">
        <v>149</v>
      </c>
    </row>
    <row r="76" spans="2:3" ht="48">
      <c r="B76" s="16"/>
      <c r="C76" s="15" t="s">
        <v>186</v>
      </c>
    </row>
    <row r="77" spans="2:3" ht="36">
      <c r="B77" s="16"/>
      <c r="C77" s="15" t="s">
        <v>284</v>
      </c>
    </row>
    <row r="78" spans="2:3" ht="84">
      <c r="B78" s="16"/>
      <c r="C78" s="15" t="s">
        <v>285</v>
      </c>
    </row>
    <row r="79" spans="2:3" ht="60">
      <c r="B79" s="16"/>
      <c r="C79" s="15" t="s">
        <v>286</v>
      </c>
    </row>
    <row r="80" spans="2:3" ht="108">
      <c r="B80" s="16"/>
      <c r="C80" s="15" t="s">
        <v>287</v>
      </c>
    </row>
    <row r="81" spans="2:3" ht="36">
      <c r="B81" s="16"/>
      <c r="C81" s="15" t="s">
        <v>179</v>
      </c>
    </row>
    <row r="82" spans="2:3" ht="48">
      <c r="B82" s="16"/>
      <c r="C82" s="15" t="s">
        <v>186</v>
      </c>
    </row>
    <row r="83" spans="2:3" ht="36">
      <c r="B83" s="16"/>
      <c r="C83" s="15" t="s">
        <v>234</v>
      </c>
    </row>
    <row r="84" spans="2:3" ht="84">
      <c r="B84" s="16"/>
      <c r="C84" s="15" t="s">
        <v>288</v>
      </c>
    </row>
    <row r="85" spans="2:3" ht="72">
      <c r="B85" s="16"/>
      <c r="C85" s="15" t="s">
        <v>153</v>
      </c>
    </row>
    <row r="86" spans="2:3" ht="24">
      <c r="B86" s="16"/>
      <c r="C86" s="15" t="s">
        <v>236</v>
      </c>
    </row>
    <row r="87" spans="2:3" ht="48">
      <c r="B87" s="16"/>
      <c r="C87" s="15" t="s">
        <v>160</v>
      </c>
    </row>
    <row r="88" spans="2:3" ht="24">
      <c r="B88" s="16"/>
      <c r="C88" s="15" t="s">
        <v>149</v>
      </c>
    </row>
    <row r="89" spans="2:3" ht="48">
      <c r="B89" s="16"/>
      <c r="C89" s="15" t="s">
        <v>186</v>
      </c>
    </row>
    <row r="90" spans="2:3" ht="48">
      <c r="B90" s="16"/>
      <c r="C90" s="15" t="s">
        <v>242</v>
      </c>
    </row>
    <row r="91" spans="2:3" ht="24">
      <c r="B91" s="16"/>
      <c r="C91" s="15" t="s">
        <v>243</v>
      </c>
    </row>
    <row r="92" spans="2:3" ht="48">
      <c r="B92" s="16"/>
      <c r="C92" s="15" t="s">
        <v>289</v>
      </c>
    </row>
    <row r="93" spans="2:3" ht="36">
      <c r="B93" s="16"/>
      <c r="C93" s="15" t="s">
        <v>245</v>
      </c>
    </row>
    <row r="94" spans="2:3" ht="48">
      <c r="B94" s="16"/>
      <c r="C94" s="15" t="s">
        <v>246</v>
      </c>
    </row>
    <row r="95" spans="2:3" ht="24">
      <c r="B95" s="16"/>
      <c r="C95" s="15" t="s">
        <v>249</v>
      </c>
    </row>
    <row r="96" spans="2:3" ht="48">
      <c r="B96" s="16"/>
      <c r="C96" s="15" t="s">
        <v>250</v>
      </c>
    </row>
    <row r="97" spans="2:3" ht="36">
      <c r="B97" s="16"/>
      <c r="C97" s="15" t="s">
        <v>245</v>
      </c>
    </row>
    <row r="98" spans="2:3" ht="48">
      <c r="B98" s="16"/>
      <c r="C98" s="15" t="s">
        <v>246</v>
      </c>
    </row>
    <row r="99" spans="2:3" ht="36">
      <c r="B99" s="16"/>
      <c r="C99" s="15" t="s">
        <v>251</v>
      </c>
    </row>
    <row r="100" spans="2:3" ht="24">
      <c r="B100" s="16"/>
      <c r="C100" s="15" t="s">
        <v>252</v>
      </c>
    </row>
    <row r="101" spans="2:3" ht="48">
      <c r="B101" s="16"/>
      <c r="C101" s="15" t="s">
        <v>253</v>
      </c>
    </row>
    <row r="102" spans="2:3" ht="36">
      <c r="B102" s="16"/>
      <c r="C102" s="15" t="s">
        <v>254</v>
      </c>
    </row>
    <row r="103" spans="2:3" ht="24">
      <c r="B103" s="16"/>
      <c r="C103" s="15" t="s">
        <v>255</v>
      </c>
    </row>
    <row r="104" spans="2:3" ht="24">
      <c r="B104" s="16"/>
      <c r="C104" s="15" t="s">
        <v>290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3" sqref="C3"/>
    </sheetView>
  </sheetViews>
  <sheetFormatPr defaultRowHeight="15"/>
  <sheetData>
    <row r="1" spans="1:2">
      <c r="A1" t="s">
        <v>65</v>
      </c>
      <c r="B1" s="5" t="s">
        <v>52</v>
      </c>
    </row>
    <row r="2" spans="1:2">
      <c r="B2" s="5" t="s">
        <v>53</v>
      </c>
    </row>
    <row r="3" spans="1:2">
      <c r="B3" s="5" t="s">
        <v>20</v>
      </c>
    </row>
    <row r="4" spans="1:2">
      <c r="B4" s="5" t="s">
        <v>54</v>
      </c>
    </row>
    <row r="5" spans="1:2">
      <c r="B5" s="5" t="s">
        <v>55</v>
      </c>
    </row>
    <row r="6" spans="1:2">
      <c r="B6" s="5" t="s">
        <v>56</v>
      </c>
    </row>
    <row r="7" spans="1:2">
      <c r="B7" s="5" t="s">
        <v>57</v>
      </c>
    </row>
    <row r="8" spans="1:2">
      <c r="B8" s="5" t="s">
        <v>58</v>
      </c>
    </row>
    <row r="9" spans="1:2">
      <c r="B9" s="5" t="s">
        <v>59</v>
      </c>
    </row>
    <row r="10" spans="1:2">
      <c r="B10" s="5" t="s">
        <v>15</v>
      </c>
    </row>
    <row r="11" spans="1:2">
      <c r="B11" s="5" t="s">
        <v>34</v>
      </c>
    </row>
    <row r="12" spans="1:2">
      <c r="B12" s="5" t="s">
        <v>60</v>
      </c>
    </row>
    <row r="13" spans="1:2">
      <c r="B13" s="5" t="s">
        <v>61</v>
      </c>
    </row>
    <row r="14" spans="1:2">
      <c r="B14" s="5" t="s">
        <v>62</v>
      </c>
    </row>
    <row r="15" spans="1:2">
      <c r="B15" s="5" t="s">
        <v>63</v>
      </c>
    </row>
    <row r="16" spans="1:2">
      <c r="B16" s="5" t="s">
        <v>64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13" sqref="A13:A15"/>
    </sheetView>
  </sheetViews>
  <sheetFormatPr defaultRowHeight="15"/>
  <cols>
    <col min="1" max="1" width="18.28515625" customWidth="1"/>
    <col min="2" max="3" width="20.5703125" customWidth="1"/>
    <col min="5" max="5" width="13.140625" customWidth="1"/>
    <col min="7" max="7" width="31.28515625" customWidth="1"/>
  </cols>
  <sheetData>
    <row r="1" spans="1:7" ht="75">
      <c r="A1" s="57" t="s">
        <v>350</v>
      </c>
      <c r="B1" s="60" t="s">
        <v>380</v>
      </c>
      <c r="C1" s="36"/>
      <c r="D1" s="63" t="s">
        <v>381</v>
      </c>
      <c r="E1" s="63" t="s">
        <v>382</v>
      </c>
      <c r="F1" s="63"/>
      <c r="G1" s="30" t="s">
        <v>383</v>
      </c>
    </row>
    <row r="2" spans="1:7" ht="49.5">
      <c r="A2" s="58"/>
      <c r="B2" s="61"/>
      <c r="C2" s="37"/>
      <c r="D2" s="64"/>
      <c r="E2" s="64"/>
      <c r="F2" s="64"/>
      <c r="G2" s="31" t="s">
        <v>384</v>
      </c>
    </row>
    <row r="3" spans="1:7" ht="19.5" thickBot="1">
      <c r="A3" s="59"/>
      <c r="B3" s="62"/>
      <c r="C3" s="38"/>
      <c r="D3" s="65"/>
      <c r="E3" s="65"/>
      <c r="F3" s="65"/>
      <c r="G3" s="32"/>
    </row>
    <row r="4" spans="1:7" ht="75">
      <c r="A4" s="57" t="s">
        <v>376</v>
      </c>
      <c r="B4" s="60" t="s">
        <v>385</v>
      </c>
      <c r="C4" s="36"/>
      <c r="D4" s="63" t="s">
        <v>386</v>
      </c>
      <c r="E4" s="63" t="s">
        <v>387</v>
      </c>
      <c r="F4" s="63"/>
      <c r="G4" s="30" t="s">
        <v>383</v>
      </c>
    </row>
    <row r="5" spans="1:7" ht="56.25">
      <c r="A5" s="58"/>
      <c r="B5" s="61"/>
      <c r="C5" s="37"/>
      <c r="D5" s="64"/>
      <c r="E5" s="64"/>
      <c r="F5" s="64"/>
      <c r="G5" s="33" t="s">
        <v>388</v>
      </c>
    </row>
    <row r="6" spans="1:7" ht="19.5" thickBot="1">
      <c r="A6" s="59"/>
      <c r="B6" s="62"/>
      <c r="C6" s="38"/>
      <c r="D6" s="65"/>
      <c r="E6" s="65"/>
      <c r="F6" s="65"/>
      <c r="G6" s="32"/>
    </row>
    <row r="7" spans="1:7" ht="75">
      <c r="A7" s="57" t="s">
        <v>377</v>
      </c>
      <c r="B7" s="60" t="s">
        <v>389</v>
      </c>
      <c r="C7" s="36"/>
      <c r="D7" s="63" t="s">
        <v>390</v>
      </c>
      <c r="E7" s="63" t="s">
        <v>387</v>
      </c>
      <c r="F7" s="63"/>
      <c r="G7" s="30" t="s">
        <v>383</v>
      </c>
    </row>
    <row r="8" spans="1:7" ht="49.5">
      <c r="A8" s="58"/>
      <c r="B8" s="61"/>
      <c r="C8" s="37"/>
      <c r="D8" s="64"/>
      <c r="E8" s="64"/>
      <c r="F8" s="64"/>
      <c r="G8" s="31" t="s">
        <v>391</v>
      </c>
    </row>
    <row r="9" spans="1:7" ht="19.5" thickBot="1">
      <c r="A9" s="59"/>
      <c r="B9" s="62"/>
      <c r="C9" s="38"/>
      <c r="D9" s="65"/>
      <c r="E9" s="65"/>
      <c r="F9" s="65"/>
      <c r="G9" s="32"/>
    </row>
    <row r="10" spans="1:7" ht="75">
      <c r="A10" s="57" t="s">
        <v>378</v>
      </c>
      <c r="B10" s="60" t="s">
        <v>392</v>
      </c>
      <c r="C10" s="36"/>
      <c r="D10" s="63" t="s">
        <v>381</v>
      </c>
      <c r="E10" s="63" t="s">
        <v>393</v>
      </c>
      <c r="F10" s="63"/>
      <c r="G10" s="30" t="s">
        <v>383</v>
      </c>
    </row>
    <row r="11" spans="1:7" ht="49.5">
      <c r="A11" s="58"/>
      <c r="B11" s="61"/>
      <c r="C11" s="37"/>
      <c r="D11" s="64"/>
      <c r="E11" s="64"/>
      <c r="F11" s="64"/>
      <c r="G11" s="31" t="s">
        <v>394</v>
      </c>
    </row>
    <row r="12" spans="1:7" ht="19.5" thickBot="1">
      <c r="A12" s="59"/>
      <c r="B12" s="62"/>
      <c r="C12" s="38"/>
      <c r="D12" s="65"/>
      <c r="E12" s="65"/>
      <c r="F12" s="65"/>
      <c r="G12" s="32"/>
    </row>
    <row r="13" spans="1:7" ht="16.5">
      <c r="A13" s="57" t="s">
        <v>377</v>
      </c>
      <c r="C13" s="13" t="s">
        <v>410</v>
      </c>
    </row>
    <row r="14" spans="1:7" ht="16.5">
      <c r="A14" s="58"/>
      <c r="C14" s="13" t="s">
        <v>411</v>
      </c>
    </row>
    <row r="15" spans="1:7" ht="17.25" thickBot="1">
      <c r="A15" s="59"/>
      <c r="C15" s="13" t="s">
        <v>412</v>
      </c>
    </row>
    <row r="16" spans="1:7" ht="16.5">
      <c r="C16" s="13" t="s">
        <v>413</v>
      </c>
    </row>
    <row r="17" spans="3:3" ht="16.5">
      <c r="C17" s="13" t="s">
        <v>414</v>
      </c>
    </row>
    <row r="18" spans="3:3" ht="16.5">
      <c r="C18" s="13" t="s">
        <v>415</v>
      </c>
    </row>
    <row r="19" spans="3:3" ht="16.5">
      <c r="C19" s="13" t="s">
        <v>416</v>
      </c>
    </row>
    <row r="20" spans="3:3" ht="16.5">
      <c r="C20" s="13" t="s">
        <v>417</v>
      </c>
    </row>
    <row r="21" spans="3:3" ht="16.5">
      <c r="C21" s="13" t="s">
        <v>418</v>
      </c>
    </row>
    <row r="22" spans="3:3" ht="16.5">
      <c r="C22" s="13" t="s">
        <v>419</v>
      </c>
    </row>
    <row r="23" spans="3:3" ht="16.5">
      <c r="C23" s="13" t="s">
        <v>420</v>
      </c>
    </row>
    <row r="24" spans="3:3" ht="16.5">
      <c r="C24" s="13" t="s">
        <v>421</v>
      </c>
    </row>
  </sheetData>
  <mergeCells count="21">
    <mergeCell ref="A4:A6"/>
    <mergeCell ref="B4:B6"/>
    <mergeCell ref="D4:D6"/>
    <mergeCell ref="E4:E6"/>
    <mergeCell ref="F4:F6"/>
    <mergeCell ref="A1:A3"/>
    <mergeCell ref="B1:B3"/>
    <mergeCell ref="D1:D3"/>
    <mergeCell ref="E1:E3"/>
    <mergeCell ref="F1:F3"/>
    <mergeCell ref="F7:F9"/>
    <mergeCell ref="A10:A12"/>
    <mergeCell ref="B10:B12"/>
    <mergeCell ref="D10:D12"/>
    <mergeCell ref="E10:E12"/>
    <mergeCell ref="F10:F12"/>
    <mergeCell ref="A13:A15"/>
    <mergeCell ref="A7:A9"/>
    <mergeCell ref="B7:B9"/>
    <mergeCell ref="D7:D9"/>
    <mergeCell ref="E7:E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55"/>
  <sheetViews>
    <sheetView topLeftCell="A20" workbookViewId="0">
      <selection activeCell="I20" sqref="I20"/>
    </sheetView>
  </sheetViews>
  <sheetFormatPr defaultRowHeight="15"/>
  <sheetData>
    <row r="8" spans="3:3">
      <c r="C8" t="s">
        <v>321</v>
      </c>
    </row>
    <row r="12" spans="3:3">
      <c r="C12" t="s">
        <v>322</v>
      </c>
    </row>
    <row r="13" spans="3:3">
      <c r="C13" t="s">
        <v>323</v>
      </c>
    </row>
    <row r="14" spans="3:3">
      <c r="C14" t="s">
        <v>324</v>
      </c>
    </row>
    <row r="15" spans="3:3">
      <c r="C15" t="s">
        <v>325</v>
      </c>
    </row>
    <row r="16" spans="3:3">
      <c r="C16" t="s">
        <v>326</v>
      </c>
    </row>
    <row r="17" spans="3:3">
      <c r="C17" t="s">
        <v>327</v>
      </c>
    </row>
    <row r="18" spans="3:3">
      <c r="C18" t="s">
        <v>328</v>
      </c>
    </row>
    <row r="19" spans="3:3">
      <c r="C19" t="s">
        <v>329</v>
      </c>
    </row>
    <row r="20" spans="3:3">
      <c r="C20" t="s">
        <v>330</v>
      </c>
    </row>
    <row r="21" spans="3:3">
      <c r="C21" t="s">
        <v>331</v>
      </c>
    </row>
    <row r="22" spans="3:3">
      <c r="C22" t="s">
        <v>332</v>
      </c>
    </row>
    <row r="23" spans="3:3">
      <c r="C23" t="s">
        <v>333</v>
      </c>
    </row>
    <row r="24" spans="3:3">
      <c r="C24" t="s">
        <v>334</v>
      </c>
    </row>
    <row r="25" spans="3:3">
      <c r="C25" t="s">
        <v>335</v>
      </c>
    </row>
    <row r="26" spans="3:3">
      <c r="C26" t="s">
        <v>336</v>
      </c>
    </row>
    <row r="27" spans="3:3">
      <c r="C27" t="s">
        <v>337</v>
      </c>
    </row>
    <row r="28" spans="3:3">
      <c r="C28" t="s">
        <v>338</v>
      </c>
    </row>
    <row r="29" spans="3:3">
      <c r="C29" t="s">
        <v>339</v>
      </c>
    </row>
    <row r="30" spans="3:3">
      <c r="C30" t="s">
        <v>340</v>
      </c>
    </row>
    <row r="31" spans="3:3">
      <c r="C31" t="s">
        <v>341</v>
      </c>
    </row>
    <row r="32" spans="3:3">
      <c r="C32" t="s">
        <v>342</v>
      </c>
    </row>
    <row r="33" spans="3:3">
      <c r="C33" t="s">
        <v>306</v>
      </c>
    </row>
    <row r="34" spans="3:3">
      <c r="C34" t="s">
        <v>307</v>
      </c>
    </row>
    <row r="35" spans="3:3">
      <c r="C35" t="s">
        <v>308</v>
      </c>
    </row>
    <row r="36" spans="3:3">
      <c r="C36" t="s">
        <v>309</v>
      </c>
    </row>
    <row r="37" spans="3:3">
      <c r="C37" t="s">
        <v>310</v>
      </c>
    </row>
    <row r="38" spans="3:3">
      <c r="C38" t="s">
        <v>311</v>
      </c>
    </row>
    <row r="39" spans="3:3">
      <c r="C39" t="s">
        <v>312</v>
      </c>
    </row>
    <row r="40" spans="3:3">
      <c r="C40" t="s">
        <v>313</v>
      </c>
    </row>
    <row r="41" spans="3:3">
      <c r="C41" t="s">
        <v>314</v>
      </c>
    </row>
    <row r="42" spans="3:3">
      <c r="C42" t="s">
        <v>315</v>
      </c>
    </row>
    <row r="43" spans="3:3">
      <c r="C43" t="s">
        <v>316</v>
      </c>
    </row>
    <row r="44" spans="3:3">
      <c r="C44" t="s">
        <v>317</v>
      </c>
    </row>
    <row r="45" spans="3:3">
      <c r="C45" t="s">
        <v>318</v>
      </c>
    </row>
    <row r="46" spans="3:3">
      <c r="C46" t="s">
        <v>319</v>
      </c>
    </row>
    <row r="47" spans="3:3">
      <c r="C47" t="s">
        <v>320</v>
      </c>
    </row>
    <row r="48" spans="3:3">
      <c r="C48" t="s">
        <v>343</v>
      </c>
    </row>
    <row r="49" spans="3:3">
      <c r="C49" t="s">
        <v>344</v>
      </c>
    </row>
    <row r="50" spans="3:3">
      <c r="C50" t="s">
        <v>345</v>
      </c>
    </row>
    <row r="51" spans="3:3">
      <c r="C51" t="s">
        <v>346</v>
      </c>
    </row>
    <row r="55" spans="3:3">
      <c r="C55" t="s">
        <v>375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9" sqref="L28:L29"/>
    </sheetView>
  </sheetViews>
  <sheetFormatPr defaultRowHeight="15"/>
  <sheetData>
    <row r="1" spans="1:1" ht="30">
      <c r="A1" s="17" t="s">
        <v>295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12.85546875" customWidth="1"/>
  </cols>
  <sheetData>
    <row r="1" spans="1:1" ht="18.75">
      <c r="A1" s="18" t="s">
        <v>296</v>
      </c>
    </row>
    <row r="2" spans="1:1" ht="18.75">
      <c r="A2" s="18" t="s">
        <v>297</v>
      </c>
    </row>
    <row r="3" spans="1:1" ht="18.75">
      <c r="A3" s="18" t="s">
        <v>298</v>
      </c>
    </row>
    <row r="4" spans="1:1" ht="18.75">
      <c r="A4" s="18" t="s">
        <v>299</v>
      </c>
    </row>
    <row r="5" spans="1:1" ht="18.75">
      <c r="A5" s="18" t="s">
        <v>300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/>
  <sheetData>
    <row r="1" spans="1:1" ht="16.5">
      <c r="A1" s="13" t="s">
        <v>130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N35" sqref="N35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/>
  <sheetData>
    <row r="1" spans="1:3">
      <c r="A1" t="s">
        <v>70</v>
      </c>
      <c r="B1" s="5" t="s">
        <v>71</v>
      </c>
    </row>
    <row r="2" spans="1:3">
      <c r="B2" t="s">
        <v>114</v>
      </c>
    </row>
    <row r="4" spans="1:3">
      <c r="B4" t="s">
        <v>115</v>
      </c>
      <c r="C4" t="s">
        <v>116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22" sqref="E22"/>
    </sheetView>
  </sheetViews>
  <sheetFormatPr defaultRowHeight="15"/>
  <cols>
    <col min="2" max="2" width="18.85546875" customWidth="1"/>
  </cols>
  <sheetData>
    <row r="1" spans="1:2">
      <c r="A1" t="s">
        <v>7</v>
      </c>
      <c r="B1" s="5" t="s">
        <v>13</v>
      </c>
    </row>
    <row r="2" spans="1:2">
      <c r="B2" s="5" t="s">
        <v>14</v>
      </c>
    </row>
    <row r="3" spans="1:2">
      <c r="B3" s="5" t="s">
        <v>15</v>
      </c>
    </row>
    <row r="4" spans="1:2">
      <c r="B4" s="5" t="s">
        <v>16</v>
      </c>
    </row>
    <row r="5" spans="1:2">
      <c r="B5" s="5" t="s">
        <v>17</v>
      </c>
    </row>
    <row r="6" spans="1:2">
      <c r="B6" s="5" t="s">
        <v>18</v>
      </c>
    </row>
    <row r="7" spans="1:2">
      <c r="B7" s="5" t="s">
        <v>19</v>
      </c>
    </row>
    <row r="8" spans="1:2">
      <c r="B8" s="5" t="s">
        <v>20</v>
      </c>
    </row>
    <row r="9" spans="1:2">
      <c r="B9" s="5" t="s">
        <v>21</v>
      </c>
    </row>
    <row r="10" spans="1:2">
      <c r="B10" s="5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List1</vt:lpstr>
      <vt:lpstr>B.1.617.X</vt:lpstr>
      <vt:lpstr>A.VOI.V2</vt:lpstr>
      <vt:lpstr>B.1.427</vt:lpstr>
      <vt:lpstr>P2</vt:lpstr>
      <vt:lpstr>P3</vt:lpstr>
      <vt:lpstr>Taxonomie</vt:lpstr>
      <vt:lpstr>B.429</vt:lpstr>
      <vt:lpstr>B.1.525</vt:lpstr>
      <vt:lpstr>B1.526</vt:lpstr>
      <vt:lpstr>A. 27 A.28 19B 501</vt:lpstr>
      <vt:lpstr>B.1.1.7</vt:lpstr>
      <vt:lpstr>B.1.351</vt:lpstr>
      <vt:lpstr>B.1.1.318</vt:lpstr>
      <vt:lpstr>B.1.324.1</vt:lpstr>
      <vt:lpstr>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radomira.limberkova</dc:creator>
  <cp:lastModifiedBy>spravce2</cp:lastModifiedBy>
  <cp:lastPrinted>2021-05-21T17:43:56Z</cp:lastPrinted>
  <dcterms:created xsi:type="dcterms:W3CDTF">2021-02-17T16:08:55Z</dcterms:created>
  <dcterms:modified xsi:type="dcterms:W3CDTF">2021-05-25T07:40:39Z</dcterms:modified>
</cp:coreProperties>
</file>